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8"/>
  <workbookPr/>
  <mc:AlternateContent xmlns:mc="http://schemas.openxmlformats.org/markup-compatibility/2006">
    <mc:Choice Requires="x15">
      <x15ac:absPath xmlns:x15ac="http://schemas.microsoft.com/office/spreadsheetml/2010/11/ac" url="C:\Users\gorana.nikolic\Desktop\Reagensi konačno\NOVO\"/>
    </mc:Choice>
  </mc:AlternateContent>
  <xr:revisionPtr revIDLastSave="0" documentId="8_{30413BD3-FB47-432F-BA67-36C07991A71D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III kvartal (II+Sagl)" sheetId="30" r:id="rId1"/>
  </sheets>
  <definedNames>
    <definedName name="_xlnm._FilterDatabase" localSheetId="0" hidden="1">'III kvartal (II+Sagl)'!$A$1:$H$196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30" l="1"/>
  <c r="G4" i="30"/>
  <c r="G5" i="30"/>
  <c r="G6" i="30"/>
  <c r="G7" i="30"/>
  <c r="G8" i="30"/>
  <c r="G9" i="30"/>
  <c r="G10" i="30"/>
  <c r="G11" i="30"/>
  <c r="G12" i="30"/>
  <c r="G13" i="30"/>
  <c r="G14" i="30"/>
  <c r="G15" i="30"/>
  <c r="G16" i="30"/>
  <c r="G17" i="30"/>
  <c r="G18" i="30"/>
  <c r="G19" i="30"/>
  <c r="G20" i="30"/>
  <c r="G21" i="30"/>
  <c r="G22" i="30"/>
  <c r="G23" i="30"/>
  <c r="G24" i="30"/>
  <c r="G25" i="30"/>
  <c r="G26" i="30"/>
  <c r="G27" i="30"/>
  <c r="G28" i="30"/>
  <c r="G29" i="30"/>
  <c r="G30" i="30"/>
  <c r="G31" i="30"/>
  <c r="G32" i="30"/>
  <c r="G33" i="30"/>
  <c r="G34" i="30"/>
  <c r="G35" i="30"/>
  <c r="G36" i="30"/>
  <c r="G37" i="30"/>
  <c r="G38" i="30"/>
  <c r="G39" i="30"/>
  <c r="G40" i="30"/>
  <c r="G41" i="30"/>
  <c r="G42" i="30"/>
  <c r="G43" i="30"/>
  <c r="G44" i="30"/>
  <c r="G45" i="30"/>
  <c r="G46" i="30"/>
  <c r="G47" i="30"/>
  <c r="G48" i="30"/>
  <c r="G49" i="30"/>
  <c r="G50" i="30"/>
  <c r="G51" i="30"/>
  <c r="G52" i="30"/>
  <c r="G53" i="30"/>
  <c r="G54" i="30"/>
  <c r="G55" i="30"/>
  <c r="G56" i="30"/>
  <c r="G57" i="30"/>
  <c r="G58" i="30"/>
  <c r="G59" i="30"/>
  <c r="G60" i="30"/>
  <c r="G61" i="30"/>
  <c r="G62" i="30"/>
  <c r="G63" i="30"/>
  <c r="G64" i="30"/>
  <c r="G65" i="30"/>
  <c r="G66" i="30"/>
  <c r="G67" i="30"/>
  <c r="G68" i="30"/>
  <c r="G69" i="30"/>
  <c r="G70" i="30"/>
  <c r="G71" i="30"/>
  <c r="G72" i="30"/>
  <c r="G73" i="30"/>
  <c r="G74" i="30"/>
  <c r="G75" i="30"/>
  <c r="G76" i="30"/>
  <c r="G77" i="30"/>
  <c r="G78" i="30"/>
  <c r="G79" i="30"/>
  <c r="G80" i="30"/>
  <c r="G81" i="30"/>
  <c r="G82" i="30"/>
  <c r="G83" i="30"/>
  <c r="G84" i="30"/>
  <c r="G85" i="30"/>
  <c r="G86" i="30"/>
  <c r="G87" i="30"/>
  <c r="G88" i="30"/>
  <c r="G89" i="30"/>
  <c r="G90" i="30"/>
  <c r="G91" i="30"/>
  <c r="G92" i="30"/>
  <c r="G93" i="30"/>
  <c r="G94" i="30"/>
  <c r="G95" i="30"/>
  <c r="G96" i="30"/>
  <c r="G97" i="30"/>
  <c r="G98" i="30"/>
  <c r="G99" i="30"/>
  <c r="G100" i="30"/>
  <c r="G101" i="30"/>
  <c r="G102" i="30"/>
  <c r="G103" i="30"/>
  <c r="G104" i="30"/>
  <c r="G105" i="30"/>
  <c r="G106" i="30"/>
  <c r="G107" i="30"/>
  <c r="G108" i="30"/>
  <c r="G109" i="30"/>
  <c r="G110" i="30"/>
  <c r="G111" i="30"/>
  <c r="G112" i="30"/>
  <c r="G113" i="30"/>
  <c r="G114" i="30"/>
  <c r="G115" i="30"/>
  <c r="G116" i="30"/>
  <c r="G117" i="30"/>
  <c r="G118" i="30"/>
  <c r="G119" i="30"/>
  <c r="G120" i="30"/>
  <c r="G121" i="30"/>
  <c r="G122" i="30"/>
  <c r="G123" i="30"/>
  <c r="G124" i="30"/>
  <c r="G125" i="30"/>
  <c r="G126" i="30"/>
  <c r="G127" i="30"/>
  <c r="G128" i="30"/>
  <c r="G129" i="30"/>
  <c r="G130" i="30"/>
  <c r="G131" i="30"/>
  <c r="G132" i="30"/>
  <c r="G133" i="30"/>
  <c r="G134" i="30"/>
  <c r="G135" i="30"/>
  <c r="G136" i="30"/>
  <c r="G137" i="30"/>
  <c r="G138" i="30"/>
  <c r="G139" i="30"/>
  <c r="G140" i="30"/>
  <c r="G141" i="30"/>
  <c r="G142" i="30"/>
  <c r="G143" i="30"/>
  <c r="G144" i="30"/>
  <c r="G145" i="30"/>
  <c r="G146" i="30"/>
  <c r="G147" i="30"/>
  <c r="G148" i="30"/>
  <c r="G149" i="30"/>
  <c r="G150" i="30"/>
  <c r="G151" i="30"/>
  <c r="G152" i="30"/>
  <c r="G153" i="30"/>
  <c r="G154" i="30"/>
  <c r="G155" i="30"/>
  <c r="G156" i="30"/>
  <c r="G157" i="30"/>
  <c r="G158" i="30"/>
  <c r="G159" i="30"/>
  <c r="G160" i="30"/>
  <c r="G161" i="30"/>
  <c r="G162" i="30"/>
  <c r="G163" i="30"/>
  <c r="G164" i="30"/>
  <c r="G165" i="30"/>
  <c r="G166" i="30"/>
  <c r="G167" i="30"/>
  <c r="G168" i="30"/>
  <c r="G169" i="30"/>
  <c r="G170" i="30"/>
  <c r="G171" i="30"/>
  <c r="G172" i="30"/>
  <c r="G173" i="30"/>
  <c r="G174" i="30"/>
  <c r="G175" i="30"/>
  <c r="G176" i="30"/>
  <c r="G177" i="30"/>
  <c r="G178" i="30"/>
  <c r="G179" i="30"/>
  <c r="G180" i="30"/>
  <c r="G181" i="30"/>
  <c r="G182" i="30"/>
  <c r="G183" i="30"/>
  <c r="G184" i="30"/>
  <c r="G185" i="30"/>
  <c r="G186" i="30"/>
  <c r="G187" i="30"/>
  <c r="G188" i="30"/>
  <c r="G189" i="30"/>
  <c r="G190" i="30"/>
  <c r="G191" i="30"/>
  <c r="G192" i="30"/>
  <c r="G193" i="30"/>
  <c r="G194" i="30"/>
  <c r="G195" i="30"/>
  <c r="G196" i="30"/>
  <c r="G2" i="30"/>
</calcChain>
</file>

<file path=xl/sharedStrings.xml><?xml version="1.0" encoding="utf-8"?>
<sst xmlns="http://schemas.openxmlformats.org/spreadsheetml/2006/main" count="787" uniqueCount="219">
  <si>
    <t>Caldesmon</t>
  </si>
  <si>
    <t>Calretinin</t>
  </si>
  <si>
    <t>CD10</t>
  </si>
  <si>
    <t>Chromogranin A</t>
  </si>
  <si>
    <t>Cytokeratin 7</t>
  </si>
  <si>
    <t>Cytokeratin 20</t>
  </si>
  <si>
    <t>Synaptophysin</t>
  </si>
  <si>
    <t>Vimentin</t>
  </si>
  <si>
    <t>Actin (Smooth Muscle)</t>
  </si>
  <si>
    <t>CD34 Class II</t>
  </si>
  <si>
    <t>CD56</t>
  </si>
  <si>
    <t>CDX2</t>
  </si>
  <si>
    <t>CEA monkl.</t>
  </si>
  <si>
    <t>Cytokeratin AE1/AE3</t>
  </si>
  <si>
    <t>Cytokeratin 5/6</t>
  </si>
  <si>
    <t xml:space="preserve">Desmin  </t>
  </si>
  <si>
    <t>Estrogen Receptor α</t>
  </si>
  <si>
    <t>Inhibin α</t>
  </si>
  <si>
    <t>Ki-67</t>
  </si>
  <si>
    <t>p53 protein</t>
  </si>
  <si>
    <t xml:space="preserve">p63 </t>
  </si>
  <si>
    <t xml:space="preserve">PAX8 </t>
  </si>
  <si>
    <t>Progesteron Receptor</t>
  </si>
  <si>
    <t xml:space="preserve">S100 </t>
  </si>
  <si>
    <t>Wilms' Tumor 1 (WT1)Protein</t>
  </si>
  <si>
    <t>Laboratorijski reagensi za aparat DAKO Autostainer Link 48</t>
  </si>
  <si>
    <t>Назив ставке</t>
  </si>
  <si>
    <t>Назив здравствене установе</t>
  </si>
  <si>
    <t>Назив набавке</t>
  </si>
  <si>
    <t>Број партије</t>
  </si>
  <si>
    <t>Назив партије</t>
  </si>
  <si>
    <t>Број ставке</t>
  </si>
  <si>
    <t>Reagensi, izuzev za transfuziju</t>
  </si>
  <si>
    <t>GAK Narodni Front - patohistologija</t>
  </si>
  <si>
    <t>III kvartal</t>
  </si>
  <si>
    <t>Reagensi i potrošni materijal za aparat HORBA 3-DIFF ABX MICROS CRP 200,MICROS SEMI CRP, Micros Emi CRP o Micros ES60 (autofill)</t>
  </si>
  <si>
    <t>Minidil</t>
  </si>
  <si>
    <t>Cleaner</t>
  </si>
  <si>
    <t>Minoclair</t>
  </si>
  <si>
    <t xml:space="preserve">Minotrol CRP Normal </t>
  </si>
  <si>
    <t xml:space="preserve">CRP unit 50 </t>
  </si>
  <si>
    <t xml:space="preserve">Lysebio 0,4 l </t>
  </si>
  <si>
    <t>Reagensi i potrošni materijal analizator CD Emerald</t>
  </si>
  <si>
    <t>CD EMERALD CLEANER RGT 960ML</t>
  </si>
  <si>
    <t>CD EMERALD HGB LYSE RGT 960ML</t>
  </si>
  <si>
    <t>CD EMERALD DILUENT RGT 10L</t>
  </si>
  <si>
    <t>Reagensi i potrošni materijal za aparate: BCS XP, CA 620, CA 660, CA 1500, CS 2100i, CS 2000i, CS 2500, CS 5100, BFTII, PFA 100, Innovance PFA-200, Xprecia Stride</t>
  </si>
  <si>
    <t>Sample Cup 1.5ml</t>
  </si>
  <si>
    <t>Reaction Tube</t>
  </si>
  <si>
    <t xml:space="preserve">CA Clean I </t>
  </si>
  <si>
    <t xml:space="preserve">Sample Plate </t>
  </si>
  <si>
    <t>Dade Actin FS Activated PTT Reagent</t>
  </si>
  <si>
    <t>PT-Multi Calibrator (6 Levels)</t>
  </si>
  <si>
    <t>INNOVANCE® D-Dimer (3x4 ml)</t>
  </si>
  <si>
    <t>INNOVANCE® D-Dimer Controls</t>
  </si>
  <si>
    <t>Calcium Chloride Solution 0.025 mol/l</t>
  </si>
  <si>
    <t>Control Plasma N</t>
  </si>
  <si>
    <t>Thromborel S</t>
  </si>
  <si>
    <t>Control Plasma P</t>
  </si>
  <si>
    <t>Reagensi i potrošni materijal za imunohemijske analizatore model BRAHMS (Kryptor Compact Plus)</t>
  </si>
  <si>
    <t>BRAHMS Free βHCG KRYPTOR</t>
  </si>
  <si>
    <t>BRAHMS Free βHCG KRYPTOR cal</t>
  </si>
  <si>
    <t xml:space="preserve">BRAHMS GM KRYPTOR QC </t>
  </si>
  <si>
    <t>brahms kryptor compact sol 1</t>
  </si>
  <si>
    <t>brahms kryptor compact sol 2</t>
  </si>
  <si>
    <t>brahms kryptor compact sol 3</t>
  </si>
  <si>
    <t>brahms kryptor compact sol 4</t>
  </si>
  <si>
    <t>brahms papp-a kryptor cal</t>
  </si>
  <si>
    <t xml:space="preserve">brahms papp-a kryptor </t>
  </si>
  <si>
    <t>PIGF plus</t>
  </si>
  <si>
    <t>PIGF plus cal</t>
  </si>
  <si>
    <t>PLGF plus  ctl</t>
  </si>
  <si>
    <t>SFLT-1</t>
  </si>
  <si>
    <t>SFLT-1 cal</t>
  </si>
  <si>
    <t>SFLT-1 ctl</t>
  </si>
  <si>
    <t>Reagensi i potrošni materijal za analizator Alinity ci</t>
  </si>
  <si>
    <t>ALANIN AMINOTRANSFERAZA</t>
  </si>
  <si>
    <t>ASPARTAT AMINOTRANSFERAZA</t>
  </si>
  <si>
    <t>LAKTAT DEHIDROGENAZA</t>
  </si>
  <si>
    <t>ALBUMIN BCG</t>
  </si>
  <si>
    <t>BILIRUBIN DIREKTAN</t>
  </si>
  <si>
    <t>BILIRUBIN UKUPAN</t>
  </si>
  <si>
    <t>PROTEINI UKUPNI</t>
  </si>
  <si>
    <t>GLUKOZA</t>
  </si>
  <si>
    <t>UREA</t>
  </si>
  <si>
    <t>MOKRAĆNA KISELINA</t>
  </si>
  <si>
    <t>KREATININ</t>
  </si>
  <si>
    <t>PROTEINI U URINU I CSF</t>
  </si>
  <si>
    <t>KALCIJUM</t>
  </si>
  <si>
    <t>MAGNEZIJUM</t>
  </si>
  <si>
    <t>CRP VARIO WIDE R CAL</t>
  </si>
  <si>
    <t>CRP Vario</t>
  </si>
  <si>
    <t xml:space="preserve">TOTAL BILE ACIDS </t>
  </si>
  <si>
    <t>TOTAL BILE ACIDS CAL</t>
  </si>
  <si>
    <t xml:space="preserve">ICT Reference Solution </t>
  </si>
  <si>
    <t xml:space="preserve">Acid Wash </t>
  </si>
  <si>
    <t xml:space="preserve">Alkaline Wash </t>
  </si>
  <si>
    <t xml:space="preserve">Detergent A </t>
  </si>
  <si>
    <t xml:space="preserve">Acide probe wash </t>
  </si>
  <si>
    <t xml:space="preserve">ICT Module </t>
  </si>
  <si>
    <t>Maintenance Solutions</t>
  </si>
  <si>
    <t xml:space="preserve">Multiconstituent Calibrator Kit </t>
  </si>
  <si>
    <t>ALNTY C M-CHEM S PLUS L2 ASS.</t>
  </si>
  <si>
    <t>Reagensi i potrošni materijal za analizator Alinity i</t>
  </si>
  <si>
    <t>CA 125</t>
  </si>
  <si>
    <t xml:space="preserve">CA 125 II Calibrators </t>
  </si>
  <si>
    <t xml:space="preserve">CA 125 II CTL </t>
  </si>
  <si>
    <t>HE4</t>
  </si>
  <si>
    <t>TSH</t>
  </si>
  <si>
    <t>TOTAL T3</t>
  </si>
  <si>
    <t xml:space="preserve">Total T3 Calibrators </t>
  </si>
  <si>
    <t>TOTAL T4</t>
  </si>
  <si>
    <t xml:space="preserve">Total T4 Calibrators </t>
  </si>
  <si>
    <t>BETA HCG</t>
  </si>
  <si>
    <t>TOTAL B-HCG CTL</t>
  </si>
  <si>
    <t>PROLAKTIN</t>
  </si>
  <si>
    <t>Prolactin Calibrators</t>
  </si>
  <si>
    <t>ESTRAIOL</t>
  </si>
  <si>
    <t>Estradiol Calibrators</t>
  </si>
  <si>
    <t>ESTRADIOL CTL</t>
  </si>
  <si>
    <t>TESTOSTERON</t>
  </si>
  <si>
    <t>2ND Testosterone Calibrators</t>
  </si>
  <si>
    <t>FSH</t>
  </si>
  <si>
    <t>LH</t>
  </si>
  <si>
    <t>PROGESTERON</t>
  </si>
  <si>
    <t>Progesterone Calibrators</t>
  </si>
  <si>
    <t>CMV IGG CAL</t>
  </si>
  <si>
    <t xml:space="preserve">CMV IGM </t>
  </si>
  <si>
    <t>CMV IGM CAL</t>
  </si>
  <si>
    <t>CMV IGM CTL</t>
  </si>
  <si>
    <t>RUBELLA IGG CAL</t>
  </si>
  <si>
    <t xml:space="preserve">RUBELLA IGM </t>
  </si>
  <si>
    <t>RUBELLA IGM CTL</t>
  </si>
  <si>
    <t xml:space="preserve">TOXO IGG </t>
  </si>
  <si>
    <t>TOXO IGG CTL</t>
  </si>
  <si>
    <t>TOXO IGM CAL</t>
  </si>
  <si>
    <t>TOXO IGM CTL</t>
  </si>
  <si>
    <t xml:space="preserve">CMV IGG AVID IGG </t>
  </si>
  <si>
    <t>CMV IGG AVIDITY CTL</t>
  </si>
  <si>
    <t>MULTICHEM IA PLUS</t>
  </si>
  <si>
    <t xml:space="preserve">Trigger Solution </t>
  </si>
  <si>
    <t xml:space="preserve">Pre-Trigger Solution </t>
  </si>
  <si>
    <t xml:space="preserve">Concentrated Wash Buffer </t>
  </si>
  <si>
    <t xml:space="preserve">Probe Conditioning Solution </t>
  </si>
  <si>
    <t xml:space="preserve">Reaction Vessels </t>
  </si>
  <si>
    <t xml:space="preserve">Sample Cups </t>
  </si>
  <si>
    <t>Reagensi i potrošni materijal za imunohemijske analizatore model ACCESS; DxI600 i DxI800, proizvođač Beckman Coulte</t>
  </si>
  <si>
    <t>LH reagens</t>
  </si>
  <si>
    <t>LH kalibrator</t>
  </si>
  <si>
    <t>Progesteron reagens</t>
  </si>
  <si>
    <t>Prolaktin reagens</t>
  </si>
  <si>
    <t>ESTRADIOL reagens</t>
  </si>
  <si>
    <t>AMH reagens</t>
  </si>
  <si>
    <t>WASTE BAGS 20 (ACCESS)</t>
  </si>
  <si>
    <t>SUBSTRATE 4X130</t>
  </si>
  <si>
    <t>REACTION VESSELS 16X98 (ACCESS)</t>
  </si>
  <si>
    <t>WASH BUFFER  R 4X1950ML (ACCESS)</t>
  </si>
  <si>
    <t>Sample cups 0.5 ml</t>
  </si>
  <si>
    <t>Reagensi i potrošni materijal za aparat SIMENS RAPID POINT 500</t>
  </si>
  <si>
    <t>Ketridž 400 analiza</t>
  </si>
  <si>
    <t>Wash/Waste ketridž</t>
  </si>
  <si>
    <t>Termo papir</t>
  </si>
  <si>
    <t>Reagensi i potrošni materijal za gasni analizator model GEM Premier 4000, proizvođač Instrumentation Laboratory</t>
  </si>
  <si>
    <t>GEM cartridge IQM (450 analiza)</t>
  </si>
  <si>
    <t>GEM CVP 1 with CO-Ox</t>
  </si>
  <si>
    <t>GEM CVP 2 with CO-Ox</t>
  </si>
  <si>
    <t>GEM CVP 3 Hematocrit</t>
  </si>
  <si>
    <t>GEM CVP 4  Hematocrit</t>
  </si>
  <si>
    <t>GEM CVP 5  Bilirubin</t>
  </si>
  <si>
    <t>Термо папир</t>
  </si>
  <si>
    <t xml:space="preserve">Capillary kit </t>
  </si>
  <si>
    <t>Potrošni materijal za aparat Bactec 9050/9120/9240/FX40/MGIT960</t>
  </si>
  <si>
    <t>HEMOKULTURE za odrasle, AErobne</t>
  </si>
  <si>
    <t xml:space="preserve">HEMOKULTURE dečije </t>
  </si>
  <si>
    <t>HEMOKULTURE  za odrasle, Anaerobne</t>
  </si>
  <si>
    <t>Laboratorijski testovi i reagensi za aparat  Vitek 2 i VITEK 2 Compact</t>
  </si>
  <si>
    <t xml:space="preserve">VITEK 2  cards </t>
  </si>
  <si>
    <t>Reagensi za biohemijski analizator AU 480  (Beckman Coulter)</t>
  </si>
  <si>
    <t>ALT</t>
  </si>
  <si>
    <t>Bilirubin direktni</t>
  </si>
  <si>
    <t>Control Serum 2</t>
  </si>
  <si>
    <t>CRP</t>
  </si>
  <si>
    <t>Čašice a 1,0 mL</t>
  </si>
  <si>
    <t>Čašice a 3 ml</t>
  </si>
  <si>
    <t>Glucoza</t>
  </si>
  <si>
    <t>Gvoždje</t>
  </si>
  <si>
    <t>ISE buffer</t>
  </si>
  <si>
    <t>ISE High Serum Standard</t>
  </si>
  <si>
    <t>ISE Low Serum Standard</t>
  </si>
  <si>
    <t>ISE Mid Standard</t>
  </si>
  <si>
    <t>ISE Na/K Selectivity Check</t>
  </si>
  <si>
    <t>ITA kontrola nivo 2</t>
  </si>
  <si>
    <t>Kreatinin</t>
  </si>
  <si>
    <t>Mokraćna kiselina</t>
  </si>
  <si>
    <t>System Serum  kalibrator</t>
  </si>
  <si>
    <t xml:space="preserve">Wash solution </t>
  </si>
  <si>
    <t>Reagensi za biohemijski analizator Biosen (EKF Diagnostics)</t>
  </si>
  <si>
    <t>Chip Sensor Glucose</t>
  </si>
  <si>
    <t>Printer papir za BIOSEN (110mm x 50 mm)</t>
  </si>
  <si>
    <t>MULTI  STANDARD sol12mmol/1,5x2</t>
  </si>
  <si>
    <t>READ CON normal kontrola</t>
  </si>
  <si>
    <t>READ CON patološka  kontrola</t>
  </si>
  <si>
    <t>Sample cups and 20ul capillaries sa 100ul hem. Solut.</t>
  </si>
  <si>
    <t>Glukose/Lactate System Solution</t>
  </si>
  <si>
    <t>Laboratorijski testovi i reagensi za aparat  Bench Mark GX</t>
  </si>
  <si>
    <t>Cintec P16 Histology kit</t>
  </si>
  <si>
    <t>GEM cartridge IQM (600 analiza)</t>
  </si>
  <si>
    <t xml:space="preserve">BRAHMS KRYPTOR BUFFER </t>
  </si>
  <si>
    <t xml:space="preserve">HE4 Calibrators </t>
  </si>
  <si>
    <t xml:space="preserve">HE4 Controls </t>
  </si>
  <si>
    <t>RUBELLA IGG CTL</t>
  </si>
  <si>
    <t>TOXO IGG CAL</t>
  </si>
  <si>
    <t>ESTRADIOL kalibrator</t>
  </si>
  <si>
    <t>Contrad 70</t>
  </si>
  <si>
    <t>ITA kontrola nivo 1</t>
  </si>
  <si>
    <t>ITA kontrola nivo 3</t>
  </si>
  <si>
    <t>LDH (P-L IFCC)</t>
  </si>
  <si>
    <t>Ukupni proteini</t>
  </si>
  <si>
    <t>Urea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</si>
</sst>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Verdana CE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"/>
      <family val="2"/>
    </font>
    <font>
      <b/>
      <sz val="18"/>
      <color indexed="56"/>
      <name val="Cambria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2"/>
      <color indexed="8"/>
      <name val="Calibri"/>
      <family val="2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8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6D5F3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01">
    <xf numFmtId="0" fontId="0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8" fillId="0" borderId="0"/>
    <xf numFmtId="0" fontId="4" fillId="0" borderId="0"/>
    <xf numFmtId="0" fontId="8" fillId="0" borderId="0"/>
    <xf numFmtId="0" fontId="5" fillId="0" borderId="0"/>
    <xf numFmtId="0" fontId="9" fillId="0" borderId="0"/>
    <xf numFmtId="0" fontId="10" fillId="0" borderId="0"/>
    <xf numFmtId="0" fontId="11" fillId="0" borderId="0" applyNumberFormat="0" applyFill="0" applyBorder="0" applyProtection="0"/>
    <xf numFmtId="0" fontId="9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12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20" borderId="0" applyNumberFormat="0" applyBorder="0" applyAlignment="0" applyProtection="0"/>
    <xf numFmtId="0" fontId="16" fillId="4" borderId="0" applyNumberFormat="0" applyBorder="0" applyAlignment="0" applyProtection="0"/>
    <xf numFmtId="0" fontId="17" fillId="21" borderId="2" applyNumberFormat="0" applyAlignment="0" applyProtection="0"/>
    <xf numFmtId="0" fontId="18" fillId="22" borderId="3" applyNumberFormat="0" applyAlignment="0" applyProtection="0"/>
    <xf numFmtId="0" fontId="30" fillId="0" borderId="0"/>
    <xf numFmtId="0" fontId="19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31" fillId="2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8" borderId="2" applyNumberFormat="0" applyAlignment="0" applyProtection="0"/>
    <xf numFmtId="0" fontId="25" fillId="0" borderId="7" applyNumberFormat="0" applyFill="0" applyAlignment="0" applyProtection="0"/>
    <xf numFmtId="0" fontId="26" fillId="23" borderId="0" applyNumberFormat="0" applyBorder="0" applyAlignment="0" applyProtection="0"/>
    <xf numFmtId="0" fontId="5" fillId="0" borderId="0"/>
    <xf numFmtId="0" fontId="4" fillId="0" borderId="0"/>
    <xf numFmtId="0" fontId="12" fillId="0" borderId="0"/>
    <xf numFmtId="0" fontId="4" fillId="0" borderId="0"/>
    <xf numFmtId="0" fontId="7" fillId="0" borderId="0"/>
    <xf numFmtId="0" fontId="3" fillId="0" borderId="0"/>
    <xf numFmtId="0" fontId="32" fillId="0" borderId="0"/>
    <xf numFmtId="0" fontId="13" fillId="0" borderId="0"/>
    <xf numFmtId="0" fontId="7" fillId="24" borderId="8" applyNumberFormat="0" applyFont="0" applyAlignment="0" applyProtection="0"/>
    <xf numFmtId="0" fontId="27" fillId="21" borderId="9" applyNumberFormat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17" fillId="21" borderId="12" applyNumberFormat="0" applyAlignment="0" applyProtection="0"/>
    <xf numFmtId="0" fontId="24" fillId="8" borderId="12" applyNumberFormat="0" applyAlignment="0" applyProtection="0"/>
    <xf numFmtId="0" fontId="7" fillId="24" borderId="13" applyNumberFormat="0" applyFont="0" applyAlignment="0" applyProtection="0"/>
    <xf numFmtId="0" fontId="27" fillId="21" borderId="14" applyNumberFormat="0" applyAlignment="0" applyProtection="0"/>
    <xf numFmtId="0" fontId="28" fillId="0" borderId="15" applyNumberFormat="0" applyFill="0" applyAlignment="0" applyProtection="0"/>
    <xf numFmtId="0" fontId="11" fillId="0" borderId="0"/>
    <xf numFmtId="0" fontId="7" fillId="0" borderId="0"/>
    <xf numFmtId="0" fontId="12" fillId="0" borderId="0"/>
    <xf numFmtId="0" fontId="12" fillId="0" borderId="0"/>
    <xf numFmtId="0" fontId="5" fillId="0" borderId="0"/>
    <xf numFmtId="0" fontId="27" fillId="21" borderId="16" applyNumberFormat="0" applyAlignment="0" applyProtection="0"/>
    <xf numFmtId="0" fontId="28" fillId="0" borderId="17" applyNumberFormat="0" applyFill="0" applyAlignment="0" applyProtection="0"/>
    <xf numFmtId="0" fontId="27" fillId="21" borderId="18" applyNumberFormat="0" applyAlignment="0" applyProtection="0"/>
    <xf numFmtId="0" fontId="28" fillId="0" borderId="19" applyNumberFormat="0" applyFill="0" applyAlignment="0" applyProtection="0"/>
    <xf numFmtId="0" fontId="24" fillId="8" borderId="22" applyNumberFormat="0" applyAlignment="0" applyProtection="0"/>
    <xf numFmtId="0" fontId="17" fillId="21" borderId="22" applyNumberFormat="0" applyAlignment="0" applyProtection="0"/>
    <xf numFmtId="0" fontId="27" fillId="21" borderId="20" applyNumberFormat="0" applyAlignment="0" applyProtection="0"/>
    <xf numFmtId="0" fontId="28" fillId="0" borderId="21" applyNumberFormat="0" applyFill="0" applyAlignment="0" applyProtection="0"/>
    <xf numFmtId="0" fontId="7" fillId="24" borderId="23" applyNumberFormat="0" applyFont="0" applyAlignment="0" applyProtection="0"/>
    <xf numFmtId="164" fontId="4" fillId="0" borderId="0" applyFont="0" applyFill="0" applyBorder="0" applyAlignment="0" applyProtection="0"/>
    <xf numFmtId="0" fontId="8" fillId="0" borderId="0"/>
    <xf numFmtId="0" fontId="2" fillId="0" borderId="0"/>
    <xf numFmtId="0" fontId="2" fillId="0" borderId="0"/>
    <xf numFmtId="0" fontId="4" fillId="0" borderId="0"/>
    <xf numFmtId="0" fontId="7" fillId="0" borderId="0"/>
    <xf numFmtId="0" fontId="8" fillId="0" borderId="0"/>
    <xf numFmtId="0" fontId="4" fillId="0" borderId="0"/>
    <xf numFmtId="0" fontId="4" fillId="0" borderId="0"/>
    <xf numFmtId="0" fontId="1" fillId="0" borderId="0"/>
    <xf numFmtId="0" fontId="1" fillId="0" borderId="0"/>
    <xf numFmtId="164" fontId="4" fillId="0" borderId="0" applyFont="0" applyFill="0" applyBorder="0" applyAlignment="0" applyProtection="0"/>
  </cellStyleXfs>
  <cellXfs count="15">
    <xf numFmtId="0" fontId="0" fillId="0" borderId="0" xfId="0"/>
    <xf numFmtId="0" fontId="6" fillId="0" borderId="1" xfId="0" applyFont="1" applyFill="1" applyBorder="1" applyAlignment="1">
      <alignment horizontal="center" vertical="center" wrapText="1"/>
    </xf>
    <xf numFmtId="0" fontId="33" fillId="25" borderId="11" xfId="63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33" fillId="25" borderId="1" xfId="63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3" fillId="25" borderId="25" xfId="63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0" fontId="33" fillId="26" borderId="1" xfId="63" applyFont="1" applyFill="1" applyBorder="1" applyAlignment="1">
      <alignment horizontal="center" vertical="center" wrapText="1"/>
    </xf>
    <xf numFmtId="0" fontId="33" fillId="25" borderId="26" xfId="63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26" borderId="1" xfId="0" applyFont="1" applyFill="1" applyBorder="1" applyAlignment="1">
      <alignment horizontal="center" vertical="center"/>
    </xf>
  </cellXfs>
  <cellStyles count="101">
    <cellStyle name="20% - Accent1 2" xfId="18" xr:uid="{00000000-0005-0000-0000-000000000000}"/>
    <cellStyle name="20% - Accent2 2" xfId="19" xr:uid="{00000000-0005-0000-0000-000001000000}"/>
    <cellStyle name="20% - Accent3 2" xfId="20" xr:uid="{00000000-0005-0000-0000-000002000000}"/>
    <cellStyle name="20% - Accent4 2" xfId="21" xr:uid="{00000000-0005-0000-0000-000003000000}"/>
    <cellStyle name="20% - Accent5 2" xfId="22" xr:uid="{00000000-0005-0000-0000-000004000000}"/>
    <cellStyle name="20% - Accent6 2" xfId="23" xr:uid="{00000000-0005-0000-0000-000005000000}"/>
    <cellStyle name="40% - Accent1 2" xfId="24" xr:uid="{00000000-0005-0000-0000-000006000000}"/>
    <cellStyle name="40% - Accent2 2" xfId="25" xr:uid="{00000000-0005-0000-0000-000007000000}"/>
    <cellStyle name="40% - Accent3 2" xfId="26" xr:uid="{00000000-0005-0000-0000-000008000000}"/>
    <cellStyle name="40% - Accent4 2" xfId="27" xr:uid="{00000000-0005-0000-0000-000009000000}"/>
    <cellStyle name="40% - Accent5 2" xfId="28" xr:uid="{00000000-0005-0000-0000-00000A000000}"/>
    <cellStyle name="40% - Accent6 2" xfId="29" xr:uid="{00000000-0005-0000-0000-00000B000000}"/>
    <cellStyle name="60% - Accent1 2" xfId="30" xr:uid="{00000000-0005-0000-0000-00000C000000}"/>
    <cellStyle name="60% - Accent2 2" xfId="31" xr:uid="{00000000-0005-0000-0000-00000D000000}"/>
    <cellStyle name="60% - Accent3 2" xfId="32" xr:uid="{00000000-0005-0000-0000-00000E000000}"/>
    <cellStyle name="60% - Accent4 2" xfId="33" xr:uid="{00000000-0005-0000-0000-00000F000000}"/>
    <cellStyle name="60% - Accent5 2" xfId="34" xr:uid="{00000000-0005-0000-0000-000010000000}"/>
    <cellStyle name="60% - Accent6 2" xfId="35" xr:uid="{00000000-0005-0000-0000-000011000000}"/>
    <cellStyle name="Accent1 2" xfId="36" xr:uid="{00000000-0005-0000-0000-000012000000}"/>
    <cellStyle name="Accent2 2" xfId="37" xr:uid="{00000000-0005-0000-0000-000013000000}"/>
    <cellStyle name="Accent3 2" xfId="38" xr:uid="{00000000-0005-0000-0000-000014000000}"/>
    <cellStyle name="Accent4 2" xfId="39" xr:uid="{00000000-0005-0000-0000-000015000000}"/>
    <cellStyle name="Accent5 2" xfId="40" xr:uid="{00000000-0005-0000-0000-000016000000}"/>
    <cellStyle name="Accent6 2" xfId="41" xr:uid="{00000000-0005-0000-0000-000017000000}"/>
    <cellStyle name="Bad 2" xfId="42" xr:uid="{00000000-0005-0000-0000-000018000000}"/>
    <cellStyle name="Calculation 2" xfId="43" xr:uid="{00000000-0005-0000-0000-000019000000}"/>
    <cellStyle name="Calculation 2 2" xfId="70" xr:uid="{00000000-0005-0000-0000-00001A000000}"/>
    <cellStyle name="Calculation 2 3" xfId="85" xr:uid="{00000000-0005-0000-0000-00001B000000}"/>
    <cellStyle name="Check Cell 2" xfId="44" xr:uid="{00000000-0005-0000-0000-00001C000000}"/>
    <cellStyle name="Comma 3" xfId="16" xr:uid="{00000000-0005-0000-0000-00001D000000}"/>
    <cellStyle name="Comma 3 2" xfId="89" xr:uid="{00000000-0005-0000-0000-00001E000000}"/>
    <cellStyle name="Comma 3 3" xfId="100" xr:uid="{00000000-0005-0000-0000-00001F000000}"/>
    <cellStyle name="Excel Built-in Normal" xfId="6" xr:uid="{00000000-0005-0000-0000-000020000000}"/>
    <cellStyle name="Excel Built-in Normal 2" xfId="45" xr:uid="{00000000-0005-0000-0000-000021000000}"/>
    <cellStyle name="Excel Built-in Normal 2 2" xfId="90" xr:uid="{00000000-0005-0000-0000-000022000000}"/>
    <cellStyle name="Explanatory Text 2" xfId="46" xr:uid="{00000000-0005-0000-0000-000023000000}"/>
    <cellStyle name="Good 2" xfId="47" xr:uid="{00000000-0005-0000-0000-000024000000}"/>
    <cellStyle name="Good 3" xfId="48" xr:uid="{00000000-0005-0000-0000-000025000000}"/>
    <cellStyle name="Heading 1 2" xfId="49" xr:uid="{00000000-0005-0000-0000-000026000000}"/>
    <cellStyle name="Heading 2 2" xfId="50" xr:uid="{00000000-0005-0000-0000-000027000000}"/>
    <cellStyle name="Heading 3 2" xfId="51" xr:uid="{00000000-0005-0000-0000-000028000000}"/>
    <cellStyle name="Heading 4 2" xfId="52" xr:uid="{00000000-0005-0000-0000-000029000000}"/>
    <cellStyle name="Input 2" xfId="53" xr:uid="{00000000-0005-0000-0000-00002A000000}"/>
    <cellStyle name="Input 2 2" xfId="71" xr:uid="{00000000-0005-0000-0000-00002B000000}"/>
    <cellStyle name="Input 2 3" xfId="84" xr:uid="{00000000-0005-0000-0000-00002C000000}"/>
    <cellStyle name="Linked Cell 2" xfId="54" xr:uid="{00000000-0005-0000-0000-00002D000000}"/>
    <cellStyle name="Neutral 2" xfId="55" xr:uid="{00000000-0005-0000-0000-00002E000000}"/>
    <cellStyle name="Normal" xfId="0" builtinId="0"/>
    <cellStyle name="Normal 10" xfId="11" xr:uid="{00000000-0005-0000-0000-000030000000}"/>
    <cellStyle name="Normal 11" xfId="15" xr:uid="{00000000-0005-0000-0000-000031000000}"/>
    <cellStyle name="Normal 13" xfId="13" xr:uid="{00000000-0005-0000-0000-000032000000}"/>
    <cellStyle name="Normal 13 2" xfId="91" xr:uid="{00000000-0005-0000-0000-000033000000}"/>
    <cellStyle name="Normal 13 3" xfId="99" xr:uid="{00000000-0005-0000-0000-000034000000}"/>
    <cellStyle name="Normal 16" xfId="12" xr:uid="{00000000-0005-0000-0000-000035000000}"/>
    <cellStyle name="Normal 2" xfId="14" xr:uid="{00000000-0005-0000-0000-000036000000}"/>
    <cellStyle name="Normal 2 16" xfId="2" xr:uid="{00000000-0005-0000-0000-000037000000}"/>
    <cellStyle name="Normal 2 17" xfId="3" xr:uid="{00000000-0005-0000-0000-000038000000}"/>
    <cellStyle name="Normal 2 18" xfId="10" xr:uid="{00000000-0005-0000-0000-000039000000}"/>
    <cellStyle name="Normal 2 18 2" xfId="92" xr:uid="{00000000-0005-0000-0000-00003A000000}"/>
    <cellStyle name="Normal 2 18 3" xfId="98" xr:uid="{00000000-0005-0000-0000-00003B000000}"/>
    <cellStyle name="Normal 2 2" xfId="57" xr:uid="{00000000-0005-0000-0000-00003C000000}"/>
    <cellStyle name="Normal 2 2 2" xfId="76" xr:uid="{00000000-0005-0000-0000-00003D000000}"/>
    <cellStyle name="Normal 2 3" xfId="56" xr:uid="{00000000-0005-0000-0000-00003E000000}"/>
    <cellStyle name="Normal 2 3 2" xfId="93" xr:uid="{00000000-0005-0000-0000-00003F000000}"/>
    <cellStyle name="Normal 2 4" xfId="75" xr:uid="{00000000-0005-0000-0000-000040000000}"/>
    <cellStyle name="Normal 3" xfId="5" xr:uid="{00000000-0005-0000-0000-000041000000}"/>
    <cellStyle name="Normal 3 2" xfId="58" xr:uid="{00000000-0005-0000-0000-000042000000}"/>
    <cellStyle name="Normal 3 2 2" xfId="94" xr:uid="{00000000-0005-0000-0000-000043000000}"/>
    <cellStyle name="Normal 4" xfId="8" xr:uid="{00000000-0005-0000-0000-000044000000}"/>
    <cellStyle name="Normal 4 2" xfId="59" xr:uid="{00000000-0005-0000-0000-000045000000}"/>
    <cellStyle name="Normal 4 2 2" xfId="78" xr:uid="{00000000-0005-0000-0000-000046000000}"/>
    <cellStyle name="Normal 4 3" xfId="77" xr:uid="{00000000-0005-0000-0000-000047000000}"/>
    <cellStyle name="Normal 4 3 2" xfId="95" xr:uid="{00000000-0005-0000-0000-000048000000}"/>
    <cellStyle name="Normal 5" xfId="4" xr:uid="{00000000-0005-0000-0000-000049000000}"/>
    <cellStyle name="Normal 5 2" xfId="60" xr:uid="{00000000-0005-0000-0000-00004A000000}"/>
    <cellStyle name="Normal 5 3" xfId="96" xr:uid="{00000000-0005-0000-0000-00004B000000}"/>
    <cellStyle name="Normal 6" xfId="61" xr:uid="{00000000-0005-0000-0000-00004C000000}"/>
    <cellStyle name="Normal 6 2" xfId="79" xr:uid="{00000000-0005-0000-0000-00004D000000}"/>
    <cellStyle name="Normal 7" xfId="1" xr:uid="{00000000-0005-0000-0000-00004E000000}"/>
    <cellStyle name="Normal 7 2" xfId="62" xr:uid="{00000000-0005-0000-0000-00004F000000}"/>
    <cellStyle name="Normal 8" xfId="9" xr:uid="{00000000-0005-0000-0000-000050000000}"/>
    <cellStyle name="Normal 9" xfId="17" xr:uid="{00000000-0005-0000-0000-000051000000}"/>
    <cellStyle name="Normal 9 2" xfId="97" xr:uid="{00000000-0005-0000-0000-000052000000}"/>
    <cellStyle name="Normal_Priznto djuture" xfId="63" xr:uid="{00000000-0005-0000-0000-000053000000}"/>
    <cellStyle name="Note 2" xfId="64" xr:uid="{00000000-0005-0000-0000-000054000000}"/>
    <cellStyle name="Note 2 2" xfId="72" xr:uid="{00000000-0005-0000-0000-000055000000}"/>
    <cellStyle name="Note 2 3" xfId="88" xr:uid="{00000000-0005-0000-0000-000056000000}"/>
    <cellStyle name="Output 2" xfId="65" xr:uid="{00000000-0005-0000-0000-000057000000}"/>
    <cellStyle name="Output 2 2" xfId="73" xr:uid="{00000000-0005-0000-0000-000058000000}"/>
    <cellStyle name="Output 2 3" xfId="80" xr:uid="{00000000-0005-0000-0000-000059000000}"/>
    <cellStyle name="Output 2 4" xfId="82" xr:uid="{00000000-0005-0000-0000-00005A000000}"/>
    <cellStyle name="Output 2 5" xfId="86" xr:uid="{00000000-0005-0000-0000-00005B000000}"/>
    <cellStyle name="Percent 2" xfId="66" xr:uid="{00000000-0005-0000-0000-00005C000000}"/>
    <cellStyle name="Title 2" xfId="67" xr:uid="{00000000-0005-0000-0000-00005D000000}"/>
    <cellStyle name="Total 2" xfId="68" xr:uid="{00000000-0005-0000-0000-00005E000000}"/>
    <cellStyle name="Total 2 2" xfId="74" xr:uid="{00000000-0005-0000-0000-00005F000000}"/>
    <cellStyle name="Total 2 3" xfId="81" xr:uid="{00000000-0005-0000-0000-000060000000}"/>
    <cellStyle name="Total 2 4" xfId="83" xr:uid="{00000000-0005-0000-0000-000061000000}"/>
    <cellStyle name="Total 2 5" xfId="87" xr:uid="{00000000-0005-0000-0000-000062000000}"/>
    <cellStyle name="Warning Text 2" xfId="69" xr:uid="{00000000-0005-0000-0000-000063000000}"/>
    <cellStyle name="Нормалан 2" xfId="7" xr:uid="{00000000-0005-0000-0000-000064000000}"/>
  </cellStyles>
  <dxfs count="0"/>
  <tableStyles count="0" defaultTableStyle="TableStyleMedium2" defaultPivotStyle="PivotStyleLight16"/>
  <colors>
    <mruColors>
      <color rgb="FFE6D5F3"/>
      <color rgb="FFCC99FF"/>
      <color rgb="FF9966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BE3F0-611A-4C7E-B94B-763F25A5BC54}">
  <dimension ref="A1:H196"/>
  <sheetViews>
    <sheetView tabSelected="1" workbookViewId="0">
      <selection activeCell="M3" sqref="M3"/>
    </sheetView>
  </sheetViews>
  <sheetFormatPr defaultRowHeight="15"/>
  <cols>
    <col min="1" max="1" width="25.85546875" customWidth="1"/>
    <col min="2" max="2" width="20.42578125" customWidth="1"/>
    <col min="3" max="3" width="9" customWidth="1"/>
    <col min="4" max="4" width="29.5703125" customWidth="1"/>
    <col min="5" max="5" width="10.5703125" bestFit="1" customWidth="1"/>
    <col min="6" max="6" width="21.42578125" customWidth="1"/>
    <col min="7" max="7" width="21.42578125" hidden="1" customWidth="1"/>
    <col min="8" max="8" width="13.140625" customWidth="1"/>
  </cols>
  <sheetData>
    <row r="1" spans="1:8" ht="30">
      <c r="A1" s="2" t="s">
        <v>27</v>
      </c>
      <c r="B1" s="2" t="s">
        <v>28</v>
      </c>
      <c r="C1" s="5" t="s">
        <v>29</v>
      </c>
      <c r="D1" s="5" t="s">
        <v>30</v>
      </c>
      <c r="E1" s="5" t="s">
        <v>31</v>
      </c>
      <c r="F1" s="8" t="s">
        <v>26</v>
      </c>
      <c r="G1" s="12"/>
      <c r="H1" s="11" t="s">
        <v>34</v>
      </c>
    </row>
    <row r="2" spans="1:8" ht="63.75">
      <c r="A2" s="4" t="s">
        <v>33</v>
      </c>
      <c r="B2" s="3" t="s">
        <v>32</v>
      </c>
      <c r="C2" s="1">
        <v>4</v>
      </c>
      <c r="D2" s="1" t="s">
        <v>35</v>
      </c>
      <c r="E2" s="6">
        <v>2</v>
      </c>
      <c r="F2" s="10" t="s">
        <v>36</v>
      </c>
      <c r="G2" s="13" t="str">
        <f>C2&amp;E2&amp;F2</f>
        <v>42Minidil</v>
      </c>
      <c r="H2" s="14">
        <v>4</v>
      </c>
    </row>
    <row r="3" spans="1:8" ht="63.75">
      <c r="A3" s="4" t="s">
        <v>33</v>
      </c>
      <c r="B3" s="3" t="s">
        <v>32</v>
      </c>
      <c r="C3" s="1">
        <v>4</v>
      </c>
      <c r="D3" s="1" t="s">
        <v>35</v>
      </c>
      <c r="E3" s="6">
        <v>4</v>
      </c>
      <c r="F3" s="10" t="s">
        <v>37</v>
      </c>
      <c r="G3" s="13" t="str">
        <f t="shared" ref="G3:G66" si="0">C3&amp;E3&amp;F3</f>
        <v>44Cleaner</v>
      </c>
      <c r="H3" s="14">
        <v>3</v>
      </c>
    </row>
    <row r="4" spans="1:8" ht="63.75">
      <c r="A4" s="4" t="s">
        <v>33</v>
      </c>
      <c r="B4" s="3" t="s">
        <v>32</v>
      </c>
      <c r="C4" s="1">
        <v>4</v>
      </c>
      <c r="D4" s="1" t="s">
        <v>35</v>
      </c>
      <c r="E4" s="6">
        <v>13</v>
      </c>
      <c r="F4" s="10" t="s">
        <v>40</v>
      </c>
      <c r="G4" s="13" t="str">
        <f t="shared" si="0"/>
        <v xml:space="preserve">413CRP unit 50 </v>
      </c>
      <c r="H4" s="14">
        <v>18</v>
      </c>
    </row>
    <row r="5" spans="1:8" ht="63.75">
      <c r="A5" s="4" t="s">
        <v>33</v>
      </c>
      <c r="B5" s="3" t="s">
        <v>32</v>
      </c>
      <c r="C5" s="1">
        <v>4</v>
      </c>
      <c r="D5" s="1" t="s">
        <v>35</v>
      </c>
      <c r="E5" s="6">
        <v>14</v>
      </c>
      <c r="F5" s="10" t="s">
        <v>41</v>
      </c>
      <c r="G5" s="13" t="str">
        <f t="shared" si="0"/>
        <v xml:space="preserve">414Lysebio 0,4 l </v>
      </c>
      <c r="H5" s="14">
        <v>3</v>
      </c>
    </row>
    <row r="6" spans="1:8" ht="63.75">
      <c r="A6" s="4" t="s">
        <v>33</v>
      </c>
      <c r="B6" s="3" t="s">
        <v>32</v>
      </c>
      <c r="C6" s="1">
        <v>4</v>
      </c>
      <c r="D6" s="1" t="s">
        <v>35</v>
      </c>
      <c r="E6" s="6">
        <v>5</v>
      </c>
      <c r="F6" s="10" t="s">
        <v>38</v>
      </c>
      <c r="G6" s="13" t="str">
        <f t="shared" si="0"/>
        <v>45Minoclair</v>
      </c>
      <c r="H6" s="14">
        <v>0</v>
      </c>
    </row>
    <row r="7" spans="1:8" ht="63.75">
      <c r="A7" s="4" t="s">
        <v>33</v>
      </c>
      <c r="B7" s="3" t="s">
        <v>32</v>
      </c>
      <c r="C7" s="1">
        <v>4</v>
      </c>
      <c r="D7" s="1" t="s">
        <v>35</v>
      </c>
      <c r="E7" s="6">
        <v>10</v>
      </c>
      <c r="F7" s="10" t="s">
        <v>39</v>
      </c>
      <c r="G7" s="13" t="str">
        <f t="shared" si="0"/>
        <v xml:space="preserve">410Minotrol CRP Normal </v>
      </c>
      <c r="H7" s="14">
        <v>0</v>
      </c>
    </row>
    <row r="8" spans="1:8" ht="25.5">
      <c r="A8" s="4" t="s">
        <v>33</v>
      </c>
      <c r="B8" s="3" t="s">
        <v>32</v>
      </c>
      <c r="C8" s="1">
        <v>32</v>
      </c>
      <c r="D8" s="1" t="s">
        <v>42</v>
      </c>
      <c r="E8" s="6">
        <v>1</v>
      </c>
      <c r="F8" s="10" t="s">
        <v>43</v>
      </c>
      <c r="G8" s="13" t="str">
        <f t="shared" si="0"/>
        <v>321CD EMERALD CLEANER RGT 960ML</v>
      </c>
      <c r="H8" s="14">
        <v>20</v>
      </c>
    </row>
    <row r="9" spans="1:8" ht="25.5">
      <c r="A9" s="4" t="s">
        <v>33</v>
      </c>
      <c r="B9" s="3" t="s">
        <v>32</v>
      </c>
      <c r="C9" s="1">
        <v>32</v>
      </c>
      <c r="D9" s="1" t="s">
        <v>42</v>
      </c>
      <c r="E9" s="6">
        <v>2</v>
      </c>
      <c r="F9" s="10" t="s">
        <v>44</v>
      </c>
      <c r="G9" s="13" t="str">
        <f t="shared" si="0"/>
        <v>322CD EMERALD HGB LYSE RGT 960ML</v>
      </c>
      <c r="H9" s="14">
        <v>8</v>
      </c>
    </row>
    <row r="10" spans="1:8" ht="25.5">
      <c r="A10" s="4" t="s">
        <v>33</v>
      </c>
      <c r="B10" s="3" t="s">
        <v>32</v>
      </c>
      <c r="C10" s="1">
        <v>32</v>
      </c>
      <c r="D10" s="1" t="s">
        <v>42</v>
      </c>
      <c r="E10" s="6">
        <v>3</v>
      </c>
      <c r="F10" s="10" t="s">
        <v>45</v>
      </c>
      <c r="G10" s="13" t="str">
        <f t="shared" si="0"/>
        <v>323CD EMERALD DILUENT RGT 10L</v>
      </c>
      <c r="H10" s="14">
        <v>30</v>
      </c>
    </row>
    <row r="11" spans="1:8" ht="76.5">
      <c r="A11" s="4" t="s">
        <v>33</v>
      </c>
      <c r="B11" s="3" t="s">
        <v>32</v>
      </c>
      <c r="C11" s="1">
        <v>33</v>
      </c>
      <c r="D11" s="1" t="s">
        <v>46</v>
      </c>
      <c r="E11" s="6">
        <v>9</v>
      </c>
      <c r="F11" s="10" t="s">
        <v>47</v>
      </c>
      <c r="G11" s="13" t="str">
        <f t="shared" si="0"/>
        <v>339Sample Cup 1.5ml</v>
      </c>
      <c r="H11" s="14">
        <v>0</v>
      </c>
    </row>
    <row r="12" spans="1:8" ht="76.5">
      <c r="A12" s="4" t="s">
        <v>33</v>
      </c>
      <c r="B12" s="3" t="s">
        <v>32</v>
      </c>
      <c r="C12" s="1">
        <v>33</v>
      </c>
      <c r="D12" s="1" t="s">
        <v>46</v>
      </c>
      <c r="E12" s="6">
        <v>11</v>
      </c>
      <c r="F12" s="10" t="s">
        <v>48</v>
      </c>
      <c r="G12" s="13" t="str">
        <f t="shared" si="0"/>
        <v>3311Reaction Tube</v>
      </c>
      <c r="H12" s="14">
        <v>0</v>
      </c>
    </row>
    <row r="13" spans="1:8" ht="76.5">
      <c r="A13" s="4" t="s">
        <v>33</v>
      </c>
      <c r="B13" s="3" t="s">
        <v>32</v>
      </c>
      <c r="C13" s="1">
        <v>33</v>
      </c>
      <c r="D13" s="1" t="s">
        <v>46</v>
      </c>
      <c r="E13" s="6">
        <v>13</v>
      </c>
      <c r="F13" s="10" t="s">
        <v>49</v>
      </c>
      <c r="G13" s="13" t="str">
        <f t="shared" si="0"/>
        <v xml:space="preserve">3313CA Clean I </v>
      </c>
      <c r="H13" s="14">
        <v>0</v>
      </c>
    </row>
    <row r="14" spans="1:8" ht="76.5">
      <c r="A14" s="4" t="s">
        <v>33</v>
      </c>
      <c r="B14" s="3" t="s">
        <v>32</v>
      </c>
      <c r="C14" s="1">
        <v>33</v>
      </c>
      <c r="D14" s="1" t="s">
        <v>46</v>
      </c>
      <c r="E14" s="6">
        <v>14</v>
      </c>
      <c r="F14" s="10" t="s">
        <v>50</v>
      </c>
      <c r="G14" s="13" t="str">
        <f t="shared" si="0"/>
        <v xml:space="preserve">3314Sample Plate </v>
      </c>
      <c r="H14" s="14">
        <v>0</v>
      </c>
    </row>
    <row r="15" spans="1:8" ht="76.5">
      <c r="A15" s="4" t="s">
        <v>33</v>
      </c>
      <c r="B15" s="3" t="s">
        <v>32</v>
      </c>
      <c r="C15" s="1">
        <v>33</v>
      </c>
      <c r="D15" s="1" t="s">
        <v>46</v>
      </c>
      <c r="E15" s="6">
        <v>27</v>
      </c>
      <c r="F15" s="10" t="s">
        <v>51</v>
      </c>
      <c r="G15" s="13" t="str">
        <f t="shared" si="0"/>
        <v>3327Dade Actin FS Activated PTT Reagent</v>
      </c>
      <c r="H15" s="14">
        <v>1</v>
      </c>
    </row>
    <row r="16" spans="1:8" ht="76.5">
      <c r="A16" s="4" t="s">
        <v>33</v>
      </c>
      <c r="B16" s="3" t="s">
        <v>32</v>
      </c>
      <c r="C16" s="1">
        <v>33</v>
      </c>
      <c r="D16" s="1" t="s">
        <v>46</v>
      </c>
      <c r="E16" s="6">
        <v>41</v>
      </c>
      <c r="F16" s="10" t="s">
        <v>52</v>
      </c>
      <c r="G16" s="13" t="str">
        <f t="shared" si="0"/>
        <v>3341PT-Multi Calibrator (6 Levels)</v>
      </c>
      <c r="H16" s="14">
        <v>0</v>
      </c>
    </row>
    <row r="17" spans="1:8" ht="76.5">
      <c r="A17" s="4" t="s">
        <v>33</v>
      </c>
      <c r="B17" s="3" t="s">
        <v>32</v>
      </c>
      <c r="C17" s="1">
        <v>33</v>
      </c>
      <c r="D17" s="1" t="s">
        <v>46</v>
      </c>
      <c r="E17" s="6">
        <v>43</v>
      </c>
      <c r="F17" s="10" t="s">
        <v>53</v>
      </c>
      <c r="G17" s="13" t="str">
        <f t="shared" si="0"/>
        <v>3343INNOVANCE® D-Dimer (3x4 ml)</v>
      </c>
      <c r="H17" s="14">
        <v>0</v>
      </c>
    </row>
    <row r="18" spans="1:8" ht="76.5">
      <c r="A18" s="4" t="s">
        <v>33</v>
      </c>
      <c r="B18" s="3" t="s">
        <v>32</v>
      </c>
      <c r="C18" s="1">
        <v>33</v>
      </c>
      <c r="D18" s="1" t="s">
        <v>46</v>
      </c>
      <c r="E18" s="6">
        <v>52</v>
      </c>
      <c r="F18" s="10" t="s">
        <v>54</v>
      </c>
      <c r="G18" s="13" t="str">
        <f t="shared" si="0"/>
        <v>3352INNOVANCE® D-Dimer Controls</v>
      </c>
      <c r="H18" s="14">
        <v>0</v>
      </c>
    </row>
    <row r="19" spans="1:8" ht="76.5">
      <c r="A19" s="4" t="s">
        <v>33</v>
      </c>
      <c r="B19" s="3" t="s">
        <v>32</v>
      </c>
      <c r="C19" s="1">
        <v>33</v>
      </c>
      <c r="D19" s="1" t="s">
        <v>46</v>
      </c>
      <c r="E19" s="6">
        <v>82</v>
      </c>
      <c r="F19" s="10" t="s">
        <v>55</v>
      </c>
      <c r="G19" s="13" t="str">
        <f t="shared" si="0"/>
        <v>3382Calcium Chloride Solution 0.025 mol/l</v>
      </c>
      <c r="H19" s="14">
        <v>0</v>
      </c>
    </row>
    <row r="20" spans="1:8" ht="76.5">
      <c r="A20" s="4" t="s">
        <v>33</v>
      </c>
      <c r="B20" s="3" t="s">
        <v>32</v>
      </c>
      <c r="C20" s="1">
        <v>33</v>
      </c>
      <c r="D20" s="1" t="s">
        <v>46</v>
      </c>
      <c r="E20" s="6">
        <v>83</v>
      </c>
      <c r="F20" s="10" t="s">
        <v>56</v>
      </c>
      <c r="G20" s="13" t="str">
        <f t="shared" si="0"/>
        <v>3383Control Plasma N</v>
      </c>
      <c r="H20" s="14">
        <v>0</v>
      </c>
    </row>
    <row r="21" spans="1:8" ht="76.5">
      <c r="A21" s="4" t="s">
        <v>33</v>
      </c>
      <c r="B21" s="3" t="s">
        <v>32</v>
      </c>
      <c r="C21" s="1">
        <v>33</v>
      </c>
      <c r="D21" s="1" t="s">
        <v>46</v>
      </c>
      <c r="E21" s="6">
        <v>97</v>
      </c>
      <c r="F21" s="10" t="s">
        <v>57</v>
      </c>
      <c r="G21" s="13" t="str">
        <f t="shared" si="0"/>
        <v>3397Thromborel S</v>
      </c>
      <c r="H21" s="14">
        <v>1</v>
      </c>
    </row>
    <row r="22" spans="1:8" ht="76.5">
      <c r="A22" s="4" t="s">
        <v>33</v>
      </c>
      <c r="B22" s="3" t="s">
        <v>32</v>
      </c>
      <c r="C22" s="1">
        <v>33</v>
      </c>
      <c r="D22" s="1" t="s">
        <v>46</v>
      </c>
      <c r="E22" s="6">
        <v>101</v>
      </c>
      <c r="F22" s="10" t="s">
        <v>58</v>
      </c>
      <c r="G22" s="13" t="str">
        <f t="shared" si="0"/>
        <v>33101Control Plasma P</v>
      </c>
      <c r="H22" s="14">
        <v>0</v>
      </c>
    </row>
    <row r="23" spans="1:8" ht="38.25">
      <c r="A23" s="4" t="s">
        <v>33</v>
      </c>
      <c r="B23" s="3" t="s">
        <v>32</v>
      </c>
      <c r="C23" s="1">
        <v>54</v>
      </c>
      <c r="D23" s="1" t="s">
        <v>59</v>
      </c>
      <c r="E23" s="6">
        <v>1</v>
      </c>
      <c r="F23" s="10" t="s">
        <v>60</v>
      </c>
      <c r="G23" s="13" t="str">
        <f t="shared" si="0"/>
        <v>541BRAHMS Free βHCG KRYPTOR</v>
      </c>
      <c r="H23" s="14">
        <v>10</v>
      </c>
    </row>
    <row r="24" spans="1:8" ht="38.25">
      <c r="A24" s="4" t="s">
        <v>33</v>
      </c>
      <c r="B24" s="3" t="s">
        <v>32</v>
      </c>
      <c r="C24" s="1">
        <v>54</v>
      </c>
      <c r="D24" s="1" t="s">
        <v>59</v>
      </c>
      <c r="E24" s="6">
        <v>7</v>
      </c>
      <c r="F24" s="10" t="s">
        <v>63</v>
      </c>
      <c r="G24" s="13" t="str">
        <f t="shared" si="0"/>
        <v>547brahms kryptor compact sol 1</v>
      </c>
      <c r="H24" s="14">
        <v>0</v>
      </c>
    </row>
    <row r="25" spans="1:8" ht="38.25">
      <c r="A25" s="4" t="s">
        <v>33</v>
      </c>
      <c r="B25" s="3" t="s">
        <v>32</v>
      </c>
      <c r="C25" s="1">
        <v>54</v>
      </c>
      <c r="D25" s="1" t="s">
        <v>59</v>
      </c>
      <c r="E25" s="6">
        <v>8</v>
      </c>
      <c r="F25" s="10" t="s">
        <v>64</v>
      </c>
      <c r="G25" s="13" t="str">
        <f t="shared" si="0"/>
        <v>548brahms kryptor compact sol 2</v>
      </c>
      <c r="H25" s="14">
        <v>1</v>
      </c>
    </row>
    <row r="26" spans="1:8" ht="38.25">
      <c r="A26" s="4" t="s">
        <v>33</v>
      </c>
      <c r="B26" s="3" t="s">
        <v>32</v>
      </c>
      <c r="C26" s="1">
        <v>54</v>
      </c>
      <c r="D26" s="1" t="s">
        <v>59</v>
      </c>
      <c r="E26" s="6">
        <v>10</v>
      </c>
      <c r="F26" s="10" t="s">
        <v>66</v>
      </c>
      <c r="G26" s="13" t="str">
        <f t="shared" si="0"/>
        <v>5410brahms kryptor compact sol 4</v>
      </c>
      <c r="H26" s="14">
        <v>4</v>
      </c>
    </row>
    <row r="27" spans="1:8" ht="38.25">
      <c r="A27" s="4" t="s">
        <v>33</v>
      </c>
      <c r="B27" s="3" t="s">
        <v>32</v>
      </c>
      <c r="C27" s="1">
        <v>54</v>
      </c>
      <c r="D27" s="1" t="s">
        <v>59</v>
      </c>
      <c r="E27" s="9">
        <v>11</v>
      </c>
      <c r="F27" s="10" t="s">
        <v>67</v>
      </c>
      <c r="G27" s="13" t="str">
        <f t="shared" si="0"/>
        <v>5411brahms papp-a kryptor cal</v>
      </c>
      <c r="H27" s="14">
        <v>1</v>
      </c>
    </row>
    <row r="28" spans="1:8" ht="38.25">
      <c r="A28" s="4" t="s">
        <v>33</v>
      </c>
      <c r="B28" s="3" t="s">
        <v>32</v>
      </c>
      <c r="C28" s="1">
        <v>54</v>
      </c>
      <c r="D28" s="1" t="s">
        <v>59</v>
      </c>
      <c r="E28" s="7">
        <v>12</v>
      </c>
      <c r="F28" s="10" t="s">
        <v>68</v>
      </c>
      <c r="G28" s="13" t="str">
        <f t="shared" si="0"/>
        <v xml:space="preserve">5412brahms papp-a kryptor </v>
      </c>
      <c r="H28" s="14">
        <v>20</v>
      </c>
    </row>
    <row r="29" spans="1:8" ht="38.25">
      <c r="A29" s="4" t="s">
        <v>33</v>
      </c>
      <c r="B29" s="3" t="s">
        <v>32</v>
      </c>
      <c r="C29" s="1">
        <v>54</v>
      </c>
      <c r="D29" s="1" t="s">
        <v>59</v>
      </c>
      <c r="E29" s="7">
        <v>13</v>
      </c>
      <c r="F29" s="10" t="s">
        <v>69</v>
      </c>
      <c r="G29" s="13" t="str">
        <f t="shared" si="0"/>
        <v>5413PIGF plus</v>
      </c>
      <c r="H29" s="14">
        <v>0</v>
      </c>
    </row>
    <row r="30" spans="1:8" ht="38.25">
      <c r="A30" s="4" t="s">
        <v>33</v>
      </c>
      <c r="B30" s="3" t="s">
        <v>32</v>
      </c>
      <c r="C30" s="1">
        <v>54</v>
      </c>
      <c r="D30" s="1" t="s">
        <v>59</v>
      </c>
      <c r="E30" s="7">
        <v>14</v>
      </c>
      <c r="F30" s="10" t="s">
        <v>70</v>
      </c>
      <c r="G30" s="13" t="str">
        <f t="shared" si="0"/>
        <v>5414PIGF plus cal</v>
      </c>
      <c r="H30" s="14">
        <v>1</v>
      </c>
    </row>
    <row r="31" spans="1:8" ht="38.25">
      <c r="A31" s="4" t="s">
        <v>33</v>
      </c>
      <c r="B31" s="3" t="s">
        <v>32</v>
      </c>
      <c r="C31" s="1">
        <v>54</v>
      </c>
      <c r="D31" s="1" t="s">
        <v>59</v>
      </c>
      <c r="E31" s="7">
        <v>15</v>
      </c>
      <c r="F31" s="10" t="s">
        <v>71</v>
      </c>
      <c r="G31" s="13" t="str">
        <f t="shared" si="0"/>
        <v>5415PLGF plus  ctl</v>
      </c>
      <c r="H31" s="14">
        <v>1</v>
      </c>
    </row>
    <row r="32" spans="1:8" ht="38.25">
      <c r="A32" s="4" t="s">
        <v>33</v>
      </c>
      <c r="B32" s="3" t="s">
        <v>32</v>
      </c>
      <c r="C32" s="1">
        <v>54</v>
      </c>
      <c r="D32" s="1" t="s">
        <v>59</v>
      </c>
      <c r="E32" s="9">
        <v>16</v>
      </c>
      <c r="F32" s="10" t="s">
        <v>72</v>
      </c>
      <c r="G32" s="13" t="str">
        <f t="shared" si="0"/>
        <v>5416SFLT-1</v>
      </c>
      <c r="H32" s="14">
        <v>5</v>
      </c>
    </row>
    <row r="33" spans="1:8" ht="38.25">
      <c r="A33" s="4" t="s">
        <v>33</v>
      </c>
      <c r="B33" s="3" t="s">
        <v>32</v>
      </c>
      <c r="C33" s="1">
        <v>54</v>
      </c>
      <c r="D33" s="1" t="s">
        <v>59</v>
      </c>
      <c r="E33" s="9">
        <v>2</v>
      </c>
      <c r="F33" s="10" t="s">
        <v>61</v>
      </c>
      <c r="G33" s="13" t="str">
        <f t="shared" si="0"/>
        <v>542BRAHMS Free βHCG KRYPTOR cal</v>
      </c>
      <c r="H33" s="14">
        <v>1</v>
      </c>
    </row>
    <row r="34" spans="1:8" ht="38.25">
      <c r="A34" s="4" t="s">
        <v>33</v>
      </c>
      <c r="B34" s="3" t="s">
        <v>32</v>
      </c>
      <c r="C34" s="1">
        <v>54</v>
      </c>
      <c r="D34" s="1" t="s">
        <v>59</v>
      </c>
      <c r="E34" s="9">
        <v>3</v>
      </c>
      <c r="F34" s="10" t="s">
        <v>62</v>
      </c>
      <c r="G34" s="13" t="str">
        <f t="shared" si="0"/>
        <v xml:space="preserve">543BRAHMS GM KRYPTOR QC </v>
      </c>
      <c r="H34" s="14">
        <v>1</v>
      </c>
    </row>
    <row r="35" spans="1:8" ht="38.25">
      <c r="A35" s="4" t="s">
        <v>33</v>
      </c>
      <c r="B35" s="3" t="s">
        <v>32</v>
      </c>
      <c r="C35" s="1">
        <v>54</v>
      </c>
      <c r="D35" s="1" t="s">
        <v>59</v>
      </c>
      <c r="E35" s="9">
        <v>4</v>
      </c>
      <c r="F35" s="10" t="s">
        <v>207</v>
      </c>
      <c r="G35" s="13" t="str">
        <f t="shared" si="0"/>
        <v xml:space="preserve">544BRAHMS KRYPTOR BUFFER </v>
      </c>
      <c r="H35" s="14">
        <v>0</v>
      </c>
    </row>
    <row r="36" spans="1:8" ht="38.25">
      <c r="A36" s="4" t="s">
        <v>33</v>
      </c>
      <c r="B36" s="3" t="s">
        <v>32</v>
      </c>
      <c r="C36" s="1">
        <v>54</v>
      </c>
      <c r="D36" s="1" t="s">
        <v>59</v>
      </c>
      <c r="E36" s="9">
        <v>9</v>
      </c>
      <c r="F36" s="10" t="s">
        <v>65</v>
      </c>
      <c r="G36" s="13" t="str">
        <f t="shared" si="0"/>
        <v>549brahms kryptor compact sol 3</v>
      </c>
      <c r="H36" s="14">
        <v>1</v>
      </c>
    </row>
    <row r="37" spans="1:8" ht="38.25">
      <c r="A37" s="4" t="s">
        <v>33</v>
      </c>
      <c r="B37" s="3" t="s">
        <v>32</v>
      </c>
      <c r="C37" s="1">
        <v>54</v>
      </c>
      <c r="D37" s="1" t="s">
        <v>59</v>
      </c>
      <c r="E37" s="9">
        <v>17</v>
      </c>
      <c r="F37" s="10" t="s">
        <v>73</v>
      </c>
      <c r="G37" s="13" t="str">
        <f t="shared" si="0"/>
        <v>5417SFLT-1 cal</v>
      </c>
      <c r="H37" s="14">
        <v>1</v>
      </c>
    </row>
    <row r="38" spans="1:8" ht="38.25">
      <c r="A38" s="4" t="s">
        <v>33</v>
      </c>
      <c r="B38" s="3" t="s">
        <v>32</v>
      </c>
      <c r="C38" s="1">
        <v>54</v>
      </c>
      <c r="D38" s="1" t="s">
        <v>59</v>
      </c>
      <c r="E38" s="9">
        <v>18</v>
      </c>
      <c r="F38" s="10" t="s">
        <v>74</v>
      </c>
      <c r="G38" s="13" t="str">
        <f t="shared" si="0"/>
        <v>5418SFLT-1 ctl</v>
      </c>
      <c r="H38" s="14">
        <v>1</v>
      </c>
    </row>
    <row r="39" spans="1:8" ht="25.5">
      <c r="A39" s="4" t="s">
        <v>33</v>
      </c>
      <c r="B39" s="3" t="s">
        <v>32</v>
      </c>
      <c r="C39" s="1">
        <v>60</v>
      </c>
      <c r="D39" s="1" t="s">
        <v>75</v>
      </c>
      <c r="E39" s="7">
        <v>2</v>
      </c>
      <c r="F39" s="10" t="s">
        <v>76</v>
      </c>
      <c r="G39" s="13" t="str">
        <f t="shared" si="0"/>
        <v>602ALANIN AMINOTRANSFERAZA</v>
      </c>
      <c r="H39" s="14">
        <v>1</v>
      </c>
    </row>
    <row r="40" spans="1:8" ht="25.5">
      <c r="A40" s="4" t="s">
        <v>33</v>
      </c>
      <c r="B40" s="3" t="s">
        <v>32</v>
      </c>
      <c r="C40" s="1">
        <v>60</v>
      </c>
      <c r="D40" s="1" t="s">
        <v>75</v>
      </c>
      <c r="E40" s="7">
        <v>4</v>
      </c>
      <c r="F40" s="10" t="s">
        <v>77</v>
      </c>
      <c r="G40" s="13" t="str">
        <f t="shared" si="0"/>
        <v>604ASPARTAT AMINOTRANSFERAZA</v>
      </c>
      <c r="H40" s="14">
        <v>1</v>
      </c>
    </row>
    <row r="41" spans="1:8" ht="25.5">
      <c r="A41" s="4" t="s">
        <v>33</v>
      </c>
      <c r="B41" s="3" t="s">
        <v>32</v>
      </c>
      <c r="C41" s="1">
        <v>60</v>
      </c>
      <c r="D41" s="1" t="s">
        <v>75</v>
      </c>
      <c r="E41" s="7">
        <v>8</v>
      </c>
      <c r="F41" s="10" t="s">
        <v>78</v>
      </c>
      <c r="G41" s="13" t="str">
        <f t="shared" si="0"/>
        <v>608LAKTAT DEHIDROGENAZA</v>
      </c>
      <c r="H41" s="14">
        <v>2</v>
      </c>
    </row>
    <row r="42" spans="1:8" ht="25.5">
      <c r="A42" s="4" t="s">
        <v>33</v>
      </c>
      <c r="B42" s="3" t="s">
        <v>32</v>
      </c>
      <c r="C42" s="1">
        <v>60</v>
      </c>
      <c r="D42" s="1" t="s">
        <v>75</v>
      </c>
      <c r="E42" s="9">
        <v>14</v>
      </c>
      <c r="F42" s="10" t="s">
        <v>79</v>
      </c>
      <c r="G42" s="13" t="str">
        <f t="shared" si="0"/>
        <v>6014ALBUMIN BCG</v>
      </c>
      <c r="H42" s="14">
        <v>1</v>
      </c>
    </row>
    <row r="43" spans="1:8" ht="25.5">
      <c r="A43" s="4" t="s">
        <v>33</v>
      </c>
      <c r="B43" s="3" t="s">
        <v>32</v>
      </c>
      <c r="C43" s="1">
        <v>60</v>
      </c>
      <c r="D43" s="1" t="s">
        <v>75</v>
      </c>
      <c r="E43" s="9">
        <v>15</v>
      </c>
      <c r="F43" s="10" t="s">
        <v>80</v>
      </c>
      <c r="G43" s="13" t="str">
        <f t="shared" si="0"/>
        <v>6015BILIRUBIN DIREKTAN</v>
      </c>
      <c r="H43" s="14">
        <v>2</v>
      </c>
    </row>
    <row r="44" spans="1:8" ht="25.5">
      <c r="A44" s="4" t="s">
        <v>33</v>
      </c>
      <c r="B44" s="3" t="s">
        <v>32</v>
      </c>
      <c r="C44" s="1">
        <v>60</v>
      </c>
      <c r="D44" s="1" t="s">
        <v>75</v>
      </c>
      <c r="E44" s="9">
        <v>16</v>
      </c>
      <c r="F44" s="10" t="s">
        <v>81</v>
      </c>
      <c r="G44" s="13" t="str">
        <f t="shared" si="0"/>
        <v>6016BILIRUBIN UKUPAN</v>
      </c>
      <c r="H44" s="14">
        <v>2</v>
      </c>
    </row>
    <row r="45" spans="1:8" ht="25.5">
      <c r="A45" s="4" t="s">
        <v>33</v>
      </c>
      <c r="B45" s="3" t="s">
        <v>32</v>
      </c>
      <c r="C45" s="1">
        <v>60</v>
      </c>
      <c r="D45" s="1" t="s">
        <v>75</v>
      </c>
      <c r="E45" s="9">
        <v>18</v>
      </c>
      <c r="F45" s="10" t="s">
        <v>82</v>
      </c>
      <c r="G45" s="13" t="str">
        <f t="shared" si="0"/>
        <v>6018PROTEINI UKUPNI</v>
      </c>
      <c r="H45" s="14">
        <v>1</v>
      </c>
    </row>
    <row r="46" spans="1:8" ht="25.5">
      <c r="A46" s="4" t="s">
        <v>33</v>
      </c>
      <c r="B46" s="3" t="s">
        <v>32</v>
      </c>
      <c r="C46" s="1">
        <v>60</v>
      </c>
      <c r="D46" s="1" t="s">
        <v>75</v>
      </c>
      <c r="E46" s="9">
        <v>19</v>
      </c>
      <c r="F46" s="10" t="s">
        <v>83</v>
      </c>
      <c r="G46" s="13" t="str">
        <f t="shared" si="0"/>
        <v>6019GLUKOZA</v>
      </c>
      <c r="H46" s="14">
        <v>1</v>
      </c>
    </row>
    <row r="47" spans="1:8" ht="25.5">
      <c r="A47" s="4" t="s">
        <v>33</v>
      </c>
      <c r="B47" s="3" t="s">
        <v>32</v>
      </c>
      <c r="C47" s="1">
        <v>60</v>
      </c>
      <c r="D47" s="1" t="s">
        <v>75</v>
      </c>
      <c r="E47" s="9">
        <v>20</v>
      </c>
      <c r="F47" s="10" t="s">
        <v>84</v>
      </c>
      <c r="G47" s="13" t="str">
        <f t="shared" si="0"/>
        <v>6020UREA</v>
      </c>
      <c r="H47" s="14">
        <v>1</v>
      </c>
    </row>
    <row r="48" spans="1:8" ht="25.5">
      <c r="A48" s="4" t="s">
        <v>33</v>
      </c>
      <c r="B48" s="3" t="s">
        <v>32</v>
      </c>
      <c r="C48" s="1">
        <v>60</v>
      </c>
      <c r="D48" s="1" t="s">
        <v>75</v>
      </c>
      <c r="E48" s="9">
        <v>21</v>
      </c>
      <c r="F48" s="10" t="s">
        <v>85</v>
      </c>
      <c r="G48" s="13" t="str">
        <f t="shared" si="0"/>
        <v>6021MOKRAĆNA KISELINA</v>
      </c>
      <c r="H48" s="14">
        <v>3</v>
      </c>
    </row>
    <row r="49" spans="1:8" ht="25.5">
      <c r="A49" s="4" t="s">
        <v>33</v>
      </c>
      <c r="B49" s="3" t="s">
        <v>32</v>
      </c>
      <c r="C49" s="1">
        <v>60</v>
      </c>
      <c r="D49" s="1" t="s">
        <v>75</v>
      </c>
      <c r="E49" s="9">
        <v>22</v>
      </c>
      <c r="F49" s="10" t="s">
        <v>86</v>
      </c>
      <c r="G49" s="13" t="str">
        <f t="shared" si="0"/>
        <v>6022KREATININ</v>
      </c>
      <c r="H49" s="14">
        <v>2</v>
      </c>
    </row>
    <row r="50" spans="1:8" ht="25.5">
      <c r="A50" s="4" t="s">
        <v>33</v>
      </c>
      <c r="B50" s="3" t="s">
        <v>32</v>
      </c>
      <c r="C50" s="1">
        <v>60</v>
      </c>
      <c r="D50" s="1" t="s">
        <v>75</v>
      </c>
      <c r="E50" s="9">
        <v>25</v>
      </c>
      <c r="F50" s="10" t="s">
        <v>87</v>
      </c>
      <c r="G50" s="13" t="str">
        <f t="shared" si="0"/>
        <v>6025PROTEINI U URINU I CSF</v>
      </c>
      <c r="H50" s="14">
        <v>1</v>
      </c>
    </row>
    <row r="51" spans="1:8" ht="25.5">
      <c r="A51" s="4" t="s">
        <v>33</v>
      </c>
      <c r="B51" s="3" t="s">
        <v>32</v>
      </c>
      <c r="C51" s="1">
        <v>60</v>
      </c>
      <c r="D51" s="1" t="s">
        <v>75</v>
      </c>
      <c r="E51" s="9">
        <v>27</v>
      </c>
      <c r="F51" s="10" t="s">
        <v>88</v>
      </c>
      <c r="G51" s="13" t="str">
        <f t="shared" si="0"/>
        <v>6027KALCIJUM</v>
      </c>
      <c r="H51" s="14">
        <v>1</v>
      </c>
    </row>
    <row r="52" spans="1:8" ht="25.5">
      <c r="A52" s="4" t="s">
        <v>33</v>
      </c>
      <c r="B52" s="3" t="s">
        <v>32</v>
      </c>
      <c r="C52" s="1">
        <v>60</v>
      </c>
      <c r="D52" s="1" t="s">
        <v>75</v>
      </c>
      <c r="E52" s="9">
        <v>28</v>
      </c>
      <c r="F52" s="10" t="s">
        <v>89</v>
      </c>
      <c r="G52" s="13" t="str">
        <f t="shared" si="0"/>
        <v>6028MAGNEZIJUM</v>
      </c>
      <c r="H52" s="14">
        <v>1</v>
      </c>
    </row>
    <row r="53" spans="1:8" ht="25.5">
      <c r="A53" s="4" t="s">
        <v>33</v>
      </c>
      <c r="B53" s="3" t="s">
        <v>32</v>
      </c>
      <c r="C53" s="1">
        <v>60</v>
      </c>
      <c r="D53" s="1" t="s">
        <v>75</v>
      </c>
      <c r="E53" s="9">
        <v>41</v>
      </c>
      <c r="F53" s="10" t="s">
        <v>90</v>
      </c>
      <c r="G53" s="13" t="str">
        <f t="shared" si="0"/>
        <v>6041CRP VARIO WIDE R CAL</v>
      </c>
      <c r="H53" s="14">
        <v>1</v>
      </c>
    </row>
    <row r="54" spans="1:8" ht="25.5">
      <c r="A54" s="4" t="s">
        <v>33</v>
      </c>
      <c r="B54" s="3" t="s">
        <v>32</v>
      </c>
      <c r="C54" s="1">
        <v>60</v>
      </c>
      <c r="D54" s="1" t="s">
        <v>75</v>
      </c>
      <c r="E54" s="9">
        <v>43</v>
      </c>
      <c r="F54" s="10" t="s">
        <v>91</v>
      </c>
      <c r="G54" s="13" t="str">
        <f t="shared" si="0"/>
        <v>6043CRP Vario</v>
      </c>
      <c r="H54" s="14">
        <v>3</v>
      </c>
    </row>
    <row r="55" spans="1:8" ht="25.5">
      <c r="A55" s="4" t="s">
        <v>33</v>
      </c>
      <c r="B55" s="3" t="s">
        <v>32</v>
      </c>
      <c r="C55" s="1">
        <v>60</v>
      </c>
      <c r="D55" s="1" t="s">
        <v>75</v>
      </c>
      <c r="E55" s="9">
        <v>50</v>
      </c>
      <c r="F55" s="10" t="s">
        <v>92</v>
      </c>
      <c r="G55" s="13" t="str">
        <f t="shared" si="0"/>
        <v xml:space="preserve">6050TOTAL BILE ACIDS </v>
      </c>
      <c r="H55" s="14">
        <v>1</v>
      </c>
    </row>
    <row r="56" spans="1:8" ht="25.5">
      <c r="A56" s="4" t="s">
        <v>33</v>
      </c>
      <c r="B56" s="3" t="s">
        <v>32</v>
      </c>
      <c r="C56" s="1">
        <v>60</v>
      </c>
      <c r="D56" s="1" t="s">
        <v>75</v>
      </c>
      <c r="E56" s="9">
        <v>51</v>
      </c>
      <c r="F56" s="10" t="s">
        <v>93</v>
      </c>
      <c r="G56" s="13" t="str">
        <f t="shared" si="0"/>
        <v>6051TOTAL BILE ACIDS CAL</v>
      </c>
      <c r="H56" s="14">
        <v>1</v>
      </c>
    </row>
    <row r="57" spans="1:8" ht="25.5">
      <c r="A57" s="4" t="s">
        <v>33</v>
      </c>
      <c r="B57" s="3" t="s">
        <v>32</v>
      </c>
      <c r="C57" s="1">
        <v>60</v>
      </c>
      <c r="D57" s="1" t="s">
        <v>75</v>
      </c>
      <c r="E57" s="9">
        <v>59</v>
      </c>
      <c r="F57" s="10" t="s">
        <v>94</v>
      </c>
      <c r="G57" s="13" t="str">
        <f t="shared" si="0"/>
        <v xml:space="preserve">6059ICT Reference Solution </v>
      </c>
      <c r="H57" s="14">
        <v>3</v>
      </c>
    </row>
    <row r="58" spans="1:8" ht="25.5">
      <c r="A58" s="4" t="s">
        <v>33</v>
      </c>
      <c r="B58" s="3" t="s">
        <v>32</v>
      </c>
      <c r="C58" s="1">
        <v>60</v>
      </c>
      <c r="D58" s="1" t="s">
        <v>75</v>
      </c>
      <c r="E58" s="9">
        <v>62</v>
      </c>
      <c r="F58" s="10" t="s">
        <v>95</v>
      </c>
      <c r="G58" s="13" t="str">
        <f t="shared" si="0"/>
        <v xml:space="preserve">6062Acid Wash </v>
      </c>
      <c r="H58" s="14">
        <v>6</v>
      </c>
    </row>
    <row r="59" spans="1:8" ht="25.5">
      <c r="A59" s="4" t="s">
        <v>33</v>
      </c>
      <c r="B59" s="3" t="s">
        <v>32</v>
      </c>
      <c r="C59" s="1">
        <v>60</v>
      </c>
      <c r="D59" s="1" t="s">
        <v>75</v>
      </c>
      <c r="E59" s="9">
        <v>63</v>
      </c>
      <c r="F59" s="10" t="s">
        <v>96</v>
      </c>
      <c r="G59" s="13" t="str">
        <f t="shared" si="0"/>
        <v xml:space="preserve">6063Alkaline Wash </v>
      </c>
      <c r="H59" s="14">
        <v>6</v>
      </c>
    </row>
    <row r="60" spans="1:8" ht="25.5">
      <c r="A60" s="4" t="s">
        <v>33</v>
      </c>
      <c r="B60" s="3" t="s">
        <v>32</v>
      </c>
      <c r="C60" s="1">
        <v>60</v>
      </c>
      <c r="D60" s="1" t="s">
        <v>75</v>
      </c>
      <c r="E60" s="9">
        <v>64</v>
      </c>
      <c r="F60" s="10" t="s">
        <v>97</v>
      </c>
      <c r="G60" s="13" t="str">
        <f t="shared" si="0"/>
        <v xml:space="preserve">6064Detergent A </v>
      </c>
      <c r="H60" s="14">
        <v>4</v>
      </c>
    </row>
    <row r="61" spans="1:8" ht="25.5">
      <c r="A61" s="4" t="s">
        <v>33</v>
      </c>
      <c r="B61" s="3" t="s">
        <v>32</v>
      </c>
      <c r="C61" s="1">
        <v>60</v>
      </c>
      <c r="D61" s="1" t="s">
        <v>75</v>
      </c>
      <c r="E61" s="9">
        <v>66</v>
      </c>
      <c r="F61" s="10" t="s">
        <v>98</v>
      </c>
      <c r="G61" s="13" t="str">
        <f t="shared" si="0"/>
        <v xml:space="preserve">6066Acide probe wash </v>
      </c>
      <c r="H61" s="14">
        <v>1</v>
      </c>
    </row>
    <row r="62" spans="1:8" ht="25.5">
      <c r="A62" s="4" t="s">
        <v>33</v>
      </c>
      <c r="B62" s="3" t="s">
        <v>32</v>
      </c>
      <c r="C62" s="1">
        <v>60</v>
      </c>
      <c r="D62" s="1" t="s">
        <v>75</v>
      </c>
      <c r="E62" s="9">
        <v>67</v>
      </c>
      <c r="F62" s="10" t="s">
        <v>99</v>
      </c>
      <c r="G62" s="13" t="str">
        <f t="shared" si="0"/>
        <v xml:space="preserve">6067ICT Module </v>
      </c>
      <c r="H62" s="14">
        <v>0</v>
      </c>
    </row>
    <row r="63" spans="1:8" ht="25.5">
      <c r="A63" s="4" t="s">
        <v>33</v>
      </c>
      <c r="B63" s="3" t="s">
        <v>32</v>
      </c>
      <c r="C63" s="1">
        <v>60</v>
      </c>
      <c r="D63" s="1" t="s">
        <v>75</v>
      </c>
      <c r="E63" s="9">
        <v>72</v>
      </c>
      <c r="F63" s="10" t="s">
        <v>101</v>
      </c>
      <c r="G63" s="13" t="str">
        <f t="shared" si="0"/>
        <v xml:space="preserve">6072Multiconstituent Calibrator Kit </v>
      </c>
      <c r="H63" s="14">
        <v>1</v>
      </c>
    </row>
    <row r="64" spans="1:8" ht="25.5">
      <c r="A64" s="4" t="s">
        <v>33</v>
      </c>
      <c r="B64" s="3" t="s">
        <v>32</v>
      </c>
      <c r="C64" s="1">
        <v>60</v>
      </c>
      <c r="D64" s="1" t="s">
        <v>75</v>
      </c>
      <c r="E64" s="9">
        <v>80</v>
      </c>
      <c r="F64" s="10" t="s">
        <v>102</v>
      </c>
      <c r="G64" s="13" t="str">
        <f t="shared" si="0"/>
        <v>6080ALNTY C M-CHEM S PLUS L2 ASS.</v>
      </c>
      <c r="H64" s="14">
        <v>1</v>
      </c>
    </row>
    <row r="65" spans="1:8" ht="25.5">
      <c r="A65" s="4" t="s">
        <v>33</v>
      </c>
      <c r="B65" s="3" t="s">
        <v>32</v>
      </c>
      <c r="C65" s="1">
        <v>60</v>
      </c>
      <c r="D65" s="1" t="s">
        <v>75</v>
      </c>
      <c r="E65" s="9">
        <v>68</v>
      </c>
      <c r="F65" s="10" t="s">
        <v>100</v>
      </c>
      <c r="G65" s="13" t="str">
        <f t="shared" si="0"/>
        <v>6068Maintenance Solutions</v>
      </c>
      <c r="H65" s="14">
        <v>1</v>
      </c>
    </row>
    <row r="66" spans="1:8" ht="25.5">
      <c r="A66" s="4" t="s">
        <v>33</v>
      </c>
      <c r="B66" s="3" t="s">
        <v>32</v>
      </c>
      <c r="C66" s="1">
        <v>61</v>
      </c>
      <c r="D66" s="1" t="s">
        <v>103</v>
      </c>
      <c r="E66" s="9">
        <v>70</v>
      </c>
      <c r="F66" s="10" t="s">
        <v>115</v>
      </c>
      <c r="G66" s="13" t="str">
        <f t="shared" si="0"/>
        <v>6170PROLAKTIN</v>
      </c>
      <c r="H66" s="14">
        <v>1</v>
      </c>
    </row>
    <row r="67" spans="1:8" ht="25.5">
      <c r="A67" s="4" t="s">
        <v>33</v>
      </c>
      <c r="B67" s="3" t="s">
        <v>32</v>
      </c>
      <c r="C67" s="1">
        <v>61</v>
      </c>
      <c r="D67" s="1" t="s">
        <v>103</v>
      </c>
      <c r="E67" s="9">
        <v>17</v>
      </c>
      <c r="F67" s="10" t="s">
        <v>104</v>
      </c>
      <c r="G67" s="13" t="str">
        <f t="shared" ref="G67:G130" si="1">C67&amp;E67&amp;F67</f>
        <v>6117CA 125</v>
      </c>
      <c r="H67" s="14">
        <v>2</v>
      </c>
    </row>
    <row r="68" spans="1:8" ht="25.5">
      <c r="A68" s="4" t="s">
        <v>33</v>
      </c>
      <c r="B68" s="3" t="s">
        <v>32</v>
      </c>
      <c r="C68" s="1">
        <v>61</v>
      </c>
      <c r="D68" s="1" t="s">
        <v>103</v>
      </c>
      <c r="E68" s="9">
        <v>19</v>
      </c>
      <c r="F68" s="10" t="s">
        <v>105</v>
      </c>
      <c r="G68" s="13" t="str">
        <f t="shared" si="1"/>
        <v xml:space="preserve">6119CA 125 II Calibrators </v>
      </c>
      <c r="H68" s="14">
        <v>1</v>
      </c>
    </row>
    <row r="69" spans="1:8" ht="25.5">
      <c r="A69" s="4" t="s">
        <v>33</v>
      </c>
      <c r="B69" s="3" t="s">
        <v>32</v>
      </c>
      <c r="C69" s="1">
        <v>61</v>
      </c>
      <c r="D69" s="1" t="s">
        <v>103</v>
      </c>
      <c r="E69" s="9">
        <v>20</v>
      </c>
      <c r="F69" s="10" t="s">
        <v>106</v>
      </c>
      <c r="G69" s="13" t="str">
        <f t="shared" si="1"/>
        <v xml:space="preserve">6120CA 125 II CTL </v>
      </c>
      <c r="H69" s="14">
        <v>1</v>
      </c>
    </row>
    <row r="70" spans="1:8" ht="25.5">
      <c r="A70" s="4" t="s">
        <v>33</v>
      </c>
      <c r="B70" s="3" t="s">
        <v>32</v>
      </c>
      <c r="C70" s="1">
        <v>61</v>
      </c>
      <c r="D70" s="1" t="s">
        <v>103</v>
      </c>
      <c r="E70" s="9">
        <v>29</v>
      </c>
      <c r="F70" s="10" t="s">
        <v>107</v>
      </c>
      <c r="G70" s="13" t="str">
        <f t="shared" si="1"/>
        <v>6129HE4</v>
      </c>
      <c r="H70" s="14">
        <v>1</v>
      </c>
    </row>
    <row r="71" spans="1:8" ht="25.5">
      <c r="A71" s="4" t="s">
        <v>33</v>
      </c>
      <c r="B71" s="3" t="s">
        <v>32</v>
      </c>
      <c r="C71" s="1">
        <v>61</v>
      </c>
      <c r="D71" s="1" t="s">
        <v>103</v>
      </c>
      <c r="E71" s="9">
        <v>32</v>
      </c>
      <c r="F71" s="10" t="s">
        <v>108</v>
      </c>
      <c r="G71" s="13" t="str">
        <f t="shared" si="1"/>
        <v>6132TSH</v>
      </c>
      <c r="H71" s="14">
        <v>5</v>
      </c>
    </row>
    <row r="72" spans="1:8" ht="25.5">
      <c r="A72" s="4" t="s">
        <v>33</v>
      </c>
      <c r="B72" s="3" t="s">
        <v>32</v>
      </c>
      <c r="C72" s="1">
        <v>61</v>
      </c>
      <c r="D72" s="1" t="s">
        <v>103</v>
      </c>
      <c r="E72" s="9">
        <v>36</v>
      </c>
      <c r="F72" s="10" t="s">
        <v>109</v>
      </c>
      <c r="G72" s="13" t="str">
        <f t="shared" si="1"/>
        <v>6136TOTAL T3</v>
      </c>
      <c r="H72" s="14">
        <v>5</v>
      </c>
    </row>
    <row r="73" spans="1:8" ht="25.5">
      <c r="A73" s="4" t="s">
        <v>33</v>
      </c>
      <c r="B73" s="3" t="s">
        <v>32</v>
      </c>
      <c r="C73" s="1">
        <v>61</v>
      </c>
      <c r="D73" s="1" t="s">
        <v>103</v>
      </c>
      <c r="E73" s="9">
        <v>38</v>
      </c>
      <c r="F73" s="10" t="s">
        <v>110</v>
      </c>
      <c r="G73" s="13" t="str">
        <f t="shared" si="1"/>
        <v xml:space="preserve">6138Total T3 Calibrators </v>
      </c>
      <c r="H73" s="14">
        <v>1</v>
      </c>
    </row>
    <row r="74" spans="1:8" ht="25.5">
      <c r="A74" s="4" t="s">
        <v>33</v>
      </c>
      <c r="B74" s="3" t="s">
        <v>32</v>
      </c>
      <c r="C74" s="1">
        <v>61</v>
      </c>
      <c r="D74" s="1" t="s">
        <v>103</v>
      </c>
      <c r="E74" s="9">
        <v>40</v>
      </c>
      <c r="F74" s="10" t="s">
        <v>111</v>
      </c>
      <c r="G74" s="13" t="str">
        <f t="shared" si="1"/>
        <v>6140TOTAL T4</v>
      </c>
      <c r="H74" s="14">
        <v>5</v>
      </c>
    </row>
    <row r="75" spans="1:8" ht="25.5">
      <c r="A75" s="4" t="s">
        <v>33</v>
      </c>
      <c r="B75" s="3" t="s">
        <v>32</v>
      </c>
      <c r="C75" s="1">
        <v>61</v>
      </c>
      <c r="D75" s="1" t="s">
        <v>103</v>
      </c>
      <c r="E75" s="9">
        <v>42</v>
      </c>
      <c r="F75" s="10" t="s">
        <v>112</v>
      </c>
      <c r="G75" s="13" t="str">
        <f t="shared" si="1"/>
        <v xml:space="preserve">6142Total T4 Calibrators </v>
      </c>
      <c r="H75" s="14">
        <v>1</v>
      </c>
    </row>
    <row r="76" spans="1:8" ht="25.5">
      <c r="A76" s="4" t="s">
        <v>33</v>
      </c>
      <c r="B76" s="3" t="s">
        <v>32</v>
      </c>
      <c r="C76" s="1">
        <v>61</v>
      </c>
      <c r="D76" s="1" t="s">
        <v>103</v>
      </c>
      <c r="E76" s="9">
        <v>66</v>
      </c>
      <c r="F76" s="10" t="s">
        <v>113</v>
      </c>
      <c r="G76" s="13" t="str">
        <f t="shared" si="1"/>
        <v>6166BETA HCG</v>
      </c>
      <c r="H76" s="14">
        <v>4</v>
      </c>
    </row>
    <row r="77" spans="1:8" ht="25.5">
      <c r="A77" s="4" t="s">
        <v>33</v>
      </c>
      <c r="B77" s="3" t="s">
        <v>32</v>
      </c>
      <c r="C77" s="1">
        <v>61</v>
      </c>
      <c r="D77" s="1" t="s">
        <v>103</v>
      </c>
      <c r="E77" s="9">
        <v>69</v>
      </c>
      <c r="F77" s="10" t="s">
        <v>114</v>
      </c>
      <c r="G77" s="13" t="str">
        <f t="shared" si="1"/>
        <v>6169TOTAL B-HCG CTL</v>
      </c>
      <c r="H77" s="14">
        <v>1</v>
      </c>
    </row>
    <row r="78" spans="1:8" ht="25.5">
      <c r="A78" s="4" t="s">
        <v>33</v>
      </c>
      <c r="B78" s="3" t="s">
        <v>32</v>
      </c>
      <c r="C78" s="1">
        <v>61</v>
      </c>
      <c r="D78" s="1" t="s">
        <v>103</v>
      </c>
      <c r="E78" s="9">
        <v>72</v>
      </c>
      <c r="F78" s="10" t="s">
        <v>116</v>
      </c>
      <c r="G78" s="13" t="str">
        <f t="shared" si="1"/>
        <v>6172Prolactin Calibrators</v>
      </c>
      <c r="H78" s="14">
        <v>1</v>
      </c>
    </row>
    <row r="79" spans="1:8" ht="25.5">
      <c r="A79" s="4" t="s">
        <v>33</v>
      </c>
      <c r="B79" s="3" t="s">
        <v>32</v>
      </c>
      <c r="C79" s="1">
        <v>61</v>
      </c>
      <c r="D79" s="1" t="s">
        <v>103</v>
      </c>
      <c r="E79" s="9">
        <v>74</v>
      </c>
      <c r="F79" s="10" t="s">
        <v>117</v>
      </c>
      <c r="G79" s="13" t="str">
        <f t="shared" si="1"/>
        <v>6174ESTRAIOL</v>
      </c>
      <c r="H79" s="14">
        <v>9</v>
      </c>
    </row>
    <row r="80" spans="1:8" ht="25.5">
      <c r="A80" s="4" t="s">
        <v>33</v>
      </c>
      <c r="B80" s="3" t="s">
        <v>32</v>
      </c>
      <c r="C80" s="1">
        <v>61</v>
      </c>
      <c r="D80" s="1" t="s">
        <v>103</v>
      </c>
      <c r="E80" s="9">
        <v>76</v>
      </c>
      <c r="F80" s="10" t="s">
        <v>118</v>
      </c>
      <c r="G80" s="13" t="str">
        <f t="shared" si="1"/>
        <v>6176Estradiol Calibrators</v>
      </c>
      <c r="H80" s="14">
        <v>1</v>
      </c>
    </row>
    <row r="81" spans="1:8" ht="25.5">
      <c r="A81" s="4" t="s">
        <v>33</v>
      </c>
      <c r="B81" s="3" t="s">
        <v>32</v>
      </c>
      <c r="C81" s="1">
        <v>61</v>
      </c>
      <c r="D81" s="1" t="s">
        <v>103</v>
      </c>
      <c r="E81" s="9">
        <v>79</v>
      </c>
      <c r="F81" s="10" t="s">
        <v>120</v>
      </c>
      <c r="G81" s="13" t="str">
        <f t="shared" si="1"/>
        <v>6179TESTOSTERON</v>
      </c>
      <c r="H81" s="14">
        <v>5</v>
      </c>
    </row>
    <row r="82" spans="1:8" ht="25.5">
      <c r="A82" s="4" t="s">
        <v>33</v>
      </c>
      <c r="B82" s="3" t="s">
        <v>32</v>
      </c>
      <c r="C82" s="1">
        <v>61</v>
      </c>
      <c r="D82" s="1" t="s">
        <v>103</v>
      </c>
      <c r="E82" s="9">
        <v>81</v>
      </c>
      <c r="F82" s="10" t="s">
        <v>121</v>
      </c>
      <c r="G82" s="13" t="str">
        <f t="shared" si="1"/>
        <v>61812ND Testosterone Calibrators</v>
      </c>
      <c r="H82" s="14">
        <v>1</v>
      </c>
    </row>
    <row r="83" spans="1:8" ht="25.5">
      <c r="A83" s="4" t="s">
        <v>33</v>
      </c>
      <c r="B83" s="3" t="s">
        <v>32</v>
      </c>
      <c r="C83" s="1">
        <v>61</v>
      </c>
      <c r="D83" s="1" t="s">
        <v>103</v>
      </c>
      <c r="E83" s="9">
        <v>83</v>
      </c>
      <c r="F83" s="10" t="s">
        <v>122</v>
      </c>
      <c r="G83" s="13" t="str">
        <f t="shared" si="1"/>
        <v>6183FSH</v>
      </c>
      <c r="H83" s="14">
        <v>5</v>
      </c>
    </row>
    <row r="84" spans="1:8" ht="25.5">
      <c r="A84" s="4" t="s">
        <v>33</v>
      </c>
      <c r="B84" s="3" t="s">
        <v>32</v>
      </c>
      <c r="C84" s="1">
        <v>61</v>
      </c>
      <c r="D84" s="1" t="s">
        <v>103</v>
      </c>
      <c r="E84" s="9">
        <v>86</v>
      </c>
      <c r="F84" s="10" t="s">
        <v>123</v>
      </c>
      <c r="G84" s="13" t="str">
        <f t="shared" si="1"/>
        <v>6186LH</v>
      </c>
      <c r="H84" s="14">
        <v>5</v>
      </c>
    </row>
    <row r="85" spans="1:8" ht="25.5">
      <c r="A85" s="4" t="s">
        <v>33</v>
      </c>
      <c r="B85" s="3" t="s">
        <v>32</v>
      </c>
      <c r="C85" s="1">
        <v>61</v>
      </c>
      <c r="D85" s="1" t="s">
        <v>103</v>
      </c>
      <c r="E85" s="9">
        <v>88</v>
      </c>
      <c r="F85" s="10" t="s">
        <v>124</v>
      </c>
      <c r="G85" s="13" t="str">
        <f t="shared" si="1"/>
        <v>6188PROGESTERON</v>
      </c>
      <c r="H85" s="14">
        <v>5</v>
      </c>
    </row>
    <row r="86" spans="1:8" ht="25.5">
      <c r="A86" s="4" t="s">
        <v>33</v>
      </c>
      <c r="B86" s="3" t="s">
        <v>32</v>
      </c>
      <c r="C86" s="1">
        <v>61</v>
      </c>
      <c r="D86" s="1" t="s">
        <v>103</v>
      </c>
      <c r="E86" s="9">
        <v>89</v>
      </c>
      <c r="F86" s="10" t="s">
        <v>125</v>
      </c>
      <c r="G86" s="13" t="str">
        <f t="shared" si="1"/>
        <v>6189Progesterone Calibrators</v>
      </c>
      <c r="H86" s="14">
        <v>1</v>
      </c>
    </row>
    <row r="87" spans="1:8" ht="25.5">
      <c r="A87" s="4" t="s">
        <v>33</v>
      </c>
      <c r="B87" s="3" t="s">
        <v>32</v>
      </c>
      <c r="C87" s="1">
        <v>61</v>
      </c>
      <c r="D87" s="1" t="s">
        <v>103</v>
      </c>
      <c r="E87" s="9">
        <v>131</v>
      </c>
      <c r="F87" s="10" t="s">
        <v>126</v>
      </c>
      <c r="G87" s="13" t="str">
        <f t="shared" si="1"/>
        <v>61131CMV IGG CAL</v>
      </c>
      <c r="H87" s="14">
        <v>1</v>
      </c>
    </row>
    <row r="88" spans="1:8" ht="25.5">
      <c r="A88" s="4" t="s">
        <v>33</v>
      </c>
      <c r="B88" s="3" t="s">
        <v>32</v>
      </c>
      <c r="C88" s="1">
        <v>61</v>
      </c>
      <c r="D88" s="1" t="s">
        <v>103</v>
      </c>
      <c r="E88" s="9">
        <v>133</v>
      </c>
      <c r="F88" s="10" t="s">
        <v>127</v>
      </c>
      <c r="G88" s="13" t="str">
        <f t="shared" si="1"/>
        <v xml:space="preserve">61133CMV IGM </v>
      </c>
      <c r="H88" s="14">
        <v>1</v>
      </c>
    </row>
    <row r="89" spans="1:8" ht="25.5">
      <c r="A89" s="4" t="s">
        <v>33</v>
      </c>
      <c r="B89" s="3" t="s">
        <v>32</v>
      </c>
      <c r="C89" s="1">
        <v>61</v>
      </c>
      <c r="D89" s="1" t="s">
        <v>103</v>
      </c>
      <c r="E89" s="9">
        <v>134</v>
      </c>
      <c r="F89" s="10" t="s">
        <v>128</v>
      </c>
      <c r="G89" s="13" t="str">
        <f t="shared" si="1"/>
        <v>61134CMV IGM CAL</v>
      </c>
      <c r="H89" s="14">
        <v>1</v>
      </c>
    </row>
    <row r="90" spans="1:8" ht="25.5">
      <c r="A90" s="4" t="s">
        <v>33</v>
      </c>
      <c r="B90" s="3" t="s">
        <v>32</v>
      </c>
      <c r="C90" s="1">
        <v>61</v>
      </c>
      <c r="D90" s="1" t="s">
        <v>103</v>
      </c>
      <c r="E90" s="9">
        <v>135</v>
      </c>
      <c r="F90" s="10" t="s">
        <v>129</v>
      </c>
      <c r="G90" s="13" t="str">
        <f t="shared" si="1"/>
        <v>61135CMV IGM CTL</v>
      </c>
      <c r="H90" s="14">
        <v>1</v>
      </c>
    </row>
    <row r="91" spans="1:8" ht="25.5">
      <c r="A91" s="4" t="s">
        <v>33</v>
      </c>
      <c r="B91" s="3" t="s">
        <v>32</v>
      </c>
      <c r="C91" s="1">
        <v>61</v>
      </c>
      <c r="D91" s="1" t="s">
        <v>103</v>
      </c>
      <c r="E91" s="9">
        <v>137</v>
      </c>
      <c r="F91" s="10" t="s">
        <v>130</v>
      </c>
      <c r="G91" s="13" t="str">
        <f t="shared" si="1"/>
        <v>61137RUBELLA IGG CAL</v>
      </c>
      <c r="H91" s="14">
        <v>1</v>
      </c>
    </row>
    <row r="92" spans="1:8" ht="25.5">
      <c r="A92" s="4" t="s">
        <v>33</v>
      </c>
      <c r="B92" s="3" t="s">
        <v>32</v>
      </c>
      <c r="C92" s="1">
        <v>61</v>
      </c>
      <c r="D92" s="1" t="s">
        <v>103</v>
      </c>
      <c r="E92" s="9">
        <v>139</v>
      </c>
      <c r="F92" s="10" t="s">
        <v>131</v>
      </c>
      <c r="G92" s="13" t="str">
        <f t="shared" si="1"/>
        <v xml:space="preserve">61139RUBELLA IGM </v>
      </c>
      <c r="H92" s="14">
        <v>1</v>
      </c>
    </row>
    <row r="93" spans="1:8" ht="25.5">
      <c r="A93" s="4" t="s">
        <v>33</v>
      </c>
      <c r="B93" s="3" t="s">
        <v>32</v>
      </c>
      <c r="C93" s="1">
        <v>61</v>
      </c>
      <c r="D93" s="1" t="s">
        <v>103</v>
      </c>
      <c r="E93" s="9">
        <v>141</v>
      </c>
      <c r="F93" s="10" t="s">
        <v>132</v>
      </c>
      <c r="G93" s="13" t="str">
        <f t="shared" si="1"/>
        <v>61141RUBELLA IGM CTL</v>
      </c>
      <c r="H93" s="14">
        <v>1</v>
      </c>
    </row>
    <row r="94" spans="1:8" ht="25.5">
      <c r="A94" s="4" t="s">
        <v>33</v>
      </c>
      <c r="B94" s="3" t="s">
        <v>32</v>
      </c>
      <c r="C94" s="1">
        <v>61</v>
      </c>
      <c r="D94" s="1" t="s">
        <v>103</v>
      </c>
      <c r="E94" s="9">
        <v>142</v>
      </c>
      <c r="F94" s="10" t="s">
        <v>133</v>
      </c>
      <c r="G94" s="13" t="str">
        <f t="shared" si="1"/>
        <v xml:space="preserve">61142TOXO IGG </v>
      </c>
      <c r="H94" s="14">
        <v>1</v>
      </c>
    </row>
    <row r="95" spans="1:8" ht="25.5">
      <c r="A95" s="4" t="s">
        <v>33</v>
      </c>
      <c r="B95" s="3" t="s">
        <v>32</v>
      </c>
      <c r="C95" s="1">
        <v>61</v>
      </c>
      <c r="D95" s="1" t="s">
        <v>103</v>
      </c>
      <c r="E95" s="9">
        <v>144</v>
      </c>
      <c r="F95" s="10" t="s">
        <v>134</v>
      </c>
      <c r="G95" s="13" t="str">
        <f t="shared" si="1"/>
        <v>61144TOXO IGG CTL</v>
      </c>
      <c r="H95" s="14">
        <v>1</v>
      </c>
    </row>
    <row r="96" spans="1:8" ht="25.5">
      <c r="A96" s="4" t="s">
        <v>33</v>
      </c>
      <c r="B96" s="3" t="s">
        <v>32</v>
      </c>
      <c r="C96" s="1">
        <v>61</v>
      </c>
      <c r="D96" s="1" t="s">
        <v>103</v>
      </c>
      <c r="E96" s="9">
        <v>146</v>
      </c>
      <c r="F96" s="10" t="s">
        <v>135</v>
      </c>
      <c r="G96" s="13" t="str">
        <f t="shared" si="1"/>
        <v>61146TOXO IGM CAL</v>
      </c>
      <c r="H96" s="14">
        <v>1</v>
      </c>
    </row>
    <row r="97" spans="1:8" ht="25.5">
      <c r="A97" s="4" t="s">
        <v>33</v>
      </c>
      <c r="B97" s="3" t="s">
        <v>32</v>
      </c>
      <c r="C97" s="1">
        <v>61</v>
      </c>
      <c r="D97" s="1" t="s">
        <v>103</v>
      </c>
      <c r="E97" s="9">
        <v>147</v>
      </c>
      <c r="F97" s="10" t="s">
        <v>136</v>
      </c>
      <c r="G97" s="13" t="str">
        <f t="shared" si="1"/>
        <v>61147TOXO IGM CTL</v>
      </c>
      <c r="H97" s="14">
        <v>1</v>
      </c>
    </row>
    <row r="98" spans="1:8" ht="25.5">
      <c r="A98" s="4" t="s">
        <v>33</v>
      </c>
      <c r="B98" s="3" t="s">
        <v>32</v>
      </c>
      <c r="C98" s="1">
        <v>61</v>
      </c>
      <c r="D98" s="1" t="s">
        <v>103</v>
      </c>
      <c r="E98" s="9">
        <v>148</v>
      </c>
      <c r="F98" s="10" t="s">
        <v>137</v>
      </c>
      <c r="G98" s="13" t="str">
        <f t="shared" si="1"/>
        <v xml:space="preserve">61148CMV IGG AVID IGG </v>
      </c>
      <c r="H98" s="14">
        <v>1</v>
      </c>
    </row>
    <row r="99" spans="1:8" ht="25.5">
      <c r="A99" s="4" t="s">
        <v>33</v>
      </c>
      <c r="B99" s="3" t="s">
        <v>32</v>
      </c>
      <c r="C99" s="1">
        <v>61</v>
      </c>
      <c r="D99" s="1" t="s">
        <v>103</v>
      </c>
      <c r="E99" s="9">
        <v>149</v>
      </c>
      <c r="F99" s="10" t="s">
        <v>138</v>
      </c>
      <c r="G99" s="13" t="str">
        <f t="shared" si="1"/>
        <v>61149CMV IGG AVIDITY CTL</v>
      </c>
      <c r="H99" s="14">
        <v>1</v>
      </c>
    </row>
    <row r="100" spans="1:8" ht="25.5">
      <c r="A100" s="4" t="s">
        <v>33</v>
      </c>
      <c r="B100" s="3" t="s">
        <v>32</v>
      </c>
      <c r="C100" s="1">
        <v>61</v>
      </c>
      <c r="D100" s="1" t="s">
        <v>103</v>
      </c>
      <c r="E100" s="9">
        <v>152</v>
      </c>
      <c r="F100" s="10" t="s">
        <v>139</v>
      </c>
      <c r="G100" s="13" t="str">
        <f t="shared" si="1"/>
        <v>61152MULTICHEM IA PLUS</v>
      </c>
      <c r="H100" s="14">
        <v>1</v>
      </c>
    </row>
    <row r="101" spans="1:8" ht="25.5">
      <c r="A101" s="4" t="s">
        <v>33</v>
      </c>
      <c r="B101" s="3" t="s">
        <v>32</v>
      </c>
      <c r="C101" s="1">
        <v>61</v>
      </c>
      <c r="D101" s="1" t="s">
        <v>103</v>
      </c>
      <c r="E101" s="9">
        <v>165</v>
      </c>
      <c r="F101" s="10" t="s">
        <v>140</v>
      </c>
      <c r="G101" s="13" t="str">
        <f t="shared" si="1"/>
        <v xml:space="preserve">61165Trigger Solution </v>
      </c>
      <c r="H101" s="14">
        <v>6</v>
      </c>
    </row>
    <row r="102" spans="1:8" ht="25.5">
      <c r="A102" s="4" t="s">
        <v>33</v>
      </c>
      <c r="B102" s="3" t="s">
        <v>32</v>
      </c>
      <c r="C102" s="1">
        <v>61</v>
      </c>
      <c r="D102" s="1" t="s">
        <v>103</v>
      </c>
      <c r="E102" s="9">
        <v>166</v>
      </c>
      <c r="F102" s="10" t="s">
        <v>141</v>
      </c>
      <c r="G102" s="13" t="str">
        <f t="shared" si="1"/>
        <v xml:space="preserve">61166Pre-Trigger Solution </v>
      </c>
      <c r="H102" s="14">
        <v>6</v>
      </c>
    </row>
    <row r="103" spans="1:8" ht="25.5">
      <c r="A103" s="4" t="s">
        <v>33</v>
      </c>
      <c r="B103" s="3" t="s">
        <v>32</v>
      </c>
      <c r="C103" s="1">
        <v>61</v>
      </c>
      <c r="D103" s="1" t="s">
        <v>103</v>
      </c>
      <c r="E103" s="9">
        <v>167</v>
      </c>
      <c r="F103" s="10" t="s">
        <v>142</v>
      </c>
      <c r="G103" s="13" t="str">
        <f t="shared" si="1"/>
        <v xml:space="preserve">61167Concentrated Wash Buffer </v>
      </c>
      <c r="H103" s="14">
        <v>10</v>
      </c>
    </row>
    <row r="104" spans="1:8" ht="25.5">
      <c r="A104" s="4" t="s">
        <v>33</v>
      </c>
      <c r="B104" s="3" t="s">
        <v>32</v>
      </c>
      <c r="C104" s="1">
        <v>61</v>
      </c>
      <c r="D104" s="1" t="s">
        <v>103</v>
      </c>
      <c r="E104" s="9">
        <v>168</v>
      </c>
      <c r="F104" s="10" t="s">
        <v>143</v>
      </c>
      <c r="G104" s="13" t="str">
        <f t="shared" si="1"/>
        <v xml:space="preserve">61168Probe Conditioning Solution </v>
      </c>
      <c r="H104" s="14">
        <v>2</v>
      </c>
    </row>
    <row r="105" spans="1:8" ht="25.5">
      <c r="A105" s="4" t="s">
        <v>33</v>
      </c>
      <c r="B105" s="3" t="s">
        <v>32</v>
      </c>
      <c r="C105" s="1">
        <v>61</v>
      </c>
      <c r="D105" s="1" t="s">
        <v>103</v>
      </c>
      <c r="E105" s="9">
        <v>169</v>
      </c>
      <c r="F105" s="10" t="s">
        <v>144</v>
      </c>
      <c r="G105" s="13" t="str">
        <f t="shared" si="1"/>
        <v xml:space="preserve">61169Reaction Vessels </v>
      </c>
      <c r="H105" s="14">
        <v>8</v>
      </c>
    </row>
    <row r="106" spans="1:8" ht="25.5">
      <c r="A106" s="4" t="s">
        <v>33</v>
      </c>
      <c r="B106" s="3" t="s">
        <v>32</v>
      </c>
      <c r="C106" s="1">
        <v>61</v>
      </c>
      <c r="D106" s="1" t="s">
        <v>103</v>
      </c>
      <c r="E106" s="9">
        <v>170</v>
      </c>
      <c r="F106" s="10" t="s">
        <v>145</v>
      </c>
      <c r="G106" s="13" t="str">
        <f t="shared" si="1"/>
        <v xml:space="preserve">61170Sample Cups </v>
      </c>
      <c r="H106" s="14">
        <v>4</v>
      </c>
    </row>
    <row r="107" spans="1:8" ht="25.5">
      <c r="A107" s="4" t="s">
        <v>33</v>
      </c>
      <c r="B107" s="3" t="s">
        <v>32</v>
      </c>
      <c r="C107" s="1">
        <v>61</v>
      </c>
      <c r="D107" s="1" t="s">
        <v>103</v>
      </c>
      <c r="E107" s="9">
        <v>30</v>
      </c>
      <c r="F107" s="10" t="s">
        <v>208</v>
      </c>
      <c r="G107" s="13" t="str">
        <f t="shared" si="1"/>
        <v xml:space="preserve">6130HE4 Calibrators </v>
      </c>
      <c r="H107" s="14">
        <v>1</v>
      </c>
    </row>
    <row r="108" spans="1:8" ht="25.5">
      <c r="A108" s="4" t="s">
        <v>33</v>
      </c>
      <c r="B108" s="3" t="s">
        <v>32</v>
      </c>
      <c r="C108" s="1">
        <v>61</v>
      </c>
      <c r="D108" s="1" t="s">
        <v>103</v>
      </c>
      <c r="E108" s="9">
        <v>31</v>
      </c>
      <c r="F108" s="10" t="s">
        <v>209</v>
      </c>
      <c r="G108" s="13" t="str">
        <f t="shared" si="1"/>
        <v xml:space="preserve">6131HE4 Controls </v>
      </c>
      <c r="H108" s="14">
        <v>1</v>
      </c>
    </row>
    <row r="109" spans="1:8" ht="25.5">
      <c r="A109" s="4" t="s">
        <v>33</v>
      </c>
      <c r="B109" s="3" t="s">
        <v>32</v>
      </c>
      <c r="C109" s="1">
        <v>61</v>
      </c>
      <c r="D109" s="1" t="s">
        <v>103</v>
      </c>
      <c r="E109" s="9">
        <v>77</v>
      </c>
      <c r="F109" s="10" t="s">
        <v>119</v>
      </c>
      <c r="G109" s="13" t="str">
        <f t="shared" si="1"/>
        <v>6177ESTRADIOL CTL</v>
      </c>
      <c r="H109" s="14">
        <v>1</v>
      </c>
    </row>
    <row r="110" spans="1:8" ht="25.5">
      <c r="A110" s="4" t="s">
        <v>33</v>
      </c>
      <c r="B110" s="3" t="s">
        <v>32</v>
      </c>
      <c r="C110" s="1">
        <v>61</v>
      </c>
      <c r="D110" s="1" t="s">
        <v>103</v>
      </c>
      <c r="E110" s="9">
        <v>138</v>
      </c>
      <c r="F110" s="10" t="s">
        <v>210</v>
      </c>
      <c r="G110" s="13" t="str">
        <f t="shared" si="1"/>
        <v>61138RUBELLA IGG CTL</v>
      </c>
      <c r="H110" s="14">
        <v>0</v>
      </c>
    </row>
    <row r="111" spans="1:8" ht="25.5">
      <c r="A111" s="4" t="s">
        <v>33</v>
      </c>
      <c r="B111" s="3" t="s">
        <v>32</v>
      </c>
      <c r="C111" s="1">
        <v>61</v>
      </c>
      <c r="D111" s="1" t="s">
        <v>103</v>
      </c>
      <c r="E111" s="9">
        <v>143</v>
      </c>
      <c r="F111" s="10" t="s">
        <v>211</v>
      </c>
      <c r="G111" s="13" t="str">
        <f t="shared" si="1"/>
        <v>61143TOXO IGG CAL</v>
      </c>
      <c r="H111" s="14">
        <v>0</v>
      </c>
    </row>
    <row r="112" spans="1:8" ht="51">
      <c r="A112" s="4" t="s">
        <v>33</v>
      </c>
      <c r="B112" s="3" t="s">
        <v>32</v>
      </c>
      <c r="C112" s="1">
        <v>65</v>
      </c>
      <c r="D112" s="1" t="s">
        <v>146</v>
      </c>
      <c r="E112" s="9">
        <v>17</v>
      </c>
      <c r="F112" s="10" t="s">
        <v>147</v>
      </c>
      <c r="G112" s="13" t="str">
        <f t="shared" si="1"/>
        <v>6517LH reagens</v>
      </c>
      <c r="H112" s="14">
        <v>3</v>
      </c>
    </row>
    <row r="113" spans="1:8" ht="51">
      <c r="A113" s="4" t="s">
        <v>33</v>
      </c>
      <c r="B113" s="3" t="s">
        <v>32</v>
      </c>
      <c r="C113" s="1">
        <v>65</v>
      </c>
      <c r="D113" s="1" t="s">
        <v>146</v>
      </c>
      <c r="E113" s="9">
        <v>18</v>
      </c>
      <c r="F113" s="10" t="s">
        <v>148</v>
      </c>
      <c r="G113" s="13" t="str">
        <f t="shared" si="1"/>
        <v>6518LH kalibrator</v>
      </c>
      <c r="H113" s="14">
        <v>1</v>
      </c>
    </row>
    <row r="114" spans="1:8" ht="51">
      <c r="A114" s="4" t="s">
        <v>33</v>
      </c>
      <c r="B114" s="3" t="s">
        <v>32</v>
      </c>
      <c r="C114" s="1">
        <v>65</v>
      </c>
      <c r="D114" s="1" t="s">
        <v>146</v>
      </c>
      <c r="E114" s="9">
        <v>21</v>
      </c>
      <c r="F114" s="10" t="s">
        <v>149</v>
      </c>
      <c r="G114" s="13" t="str">
        <f t="shared" si="1"/>
        <v>6521Progesteron reagens</v>
      </c>
      <c r="H114" s="14">
        <v>4</v>
      </c>
    </row>
    <row r="115" spans="1:8" ht="51">
      <c r="A115" s="4" t="s">
        <v>33</v>
      </c>
      <c r="B115" s="3" t="s">
        <v>32</v>
      </c>
      <c r="C115" s="1">
        <v>65</v>
      </c>
      <c r="D115" s="1" t="s">
        <v>146</v>
      </c>
      <c r="E115" s="9">
        <v>39</v>
      </c>
      <c r="F115" s="10" t="s">
        <v>150</v>
      </c>
      <c r="G115" s="13" t="str">
        <f t="shared" si="1"/>
        <v>6539Prolaktin reagens</v>
      </c>
      <c r="H115" s="14">
        <v>4</v>
      </c>
    </row>
    <row r="116" spans="1:8" ht="51">
      <c r="A116" s="4" t="s">
        <v>33</v>
      </c>
      <c r="B116" s="3" t="s">
        <v>32</v>
      </c>
      <c r="C116" s="1">
        <v>65</v>
      </c>
      <c r="D116" s="1" t="s">
        <v>146</v>
      </c>
      <c r="E116" s="9">
        <v>53</v>
      </c>
      <c r="F116" s="10" t="s">
        <v>151</v>
      </c>
      <c r="G116" s="13" t="str">
        <f t="shared" si="1"/>
        <v>6553ESTRADIOL reagens</v>
      </c>
      <c r="H116" s="14">
        <v>4</v>
      </c>
    </row>
    <row r="117" spans="1:8" ht="51">
      <c r="A117" s="4" t="s">
        <v>33</v>
      </c>
      <c r="B117" s="3" t="s">
        <v>32</v>
      </c>
      <c r="C117" s="1">
        <v>65</v>
      </c>
      <c r="D117" s="1" t="s">
        <v>146</v>
      </c>
      <c r="E117" s="9">
        <v>63</v>
      </c>
      <c r="F117" s="10" t="s">
        <v>152</v>
      </c>
      <c r="G117" s="13" t="str">
        <f t="shared" si="1"/>
        <v>6563AMH reagens</v>
      </c>
      <c r="H117" s="14">
        <v>2</v>
      </c>
    </row>
    <row r="118" spans="1:8" ht="51">
      <c r="A118" s="4" t="s">
        <v>33</v>
      </c>
      <c r="B118" s="3" t="s">
        <v>32</v>
      </c>
      <c r="C118" s="1">
        <v>65</v>
      </c>
      <c r="D118" s="1" t="s">
        <v>146</v>
      </c>
      <c r="E118" s="9">
        <v>100</v>
      </c>
      <c r="F118" s="10" t="s">
        <v>153</v>
      </c>
      <c r="G118" s="13" t="str">
        <f t="shared" si="1"/>
        <v>65100WASTE BAGS 20 (ACCESS)</v>
      </c>
      <c r="H118" s="14">
        <v>0</v>
      </c>
    </row>
    <row r="119" spans="1:8" ht="51">
      <c r="A119" s="4" t="s">
        <v>33</v>
      </c>
      <c r="B119" s="3" t="s">
        <v>32</v>
      </c>
      <c r="C119" s="1">
        <v>65</v>
      </c>
      <c r="D119" s="1" t="s">
        <v>146</v>
      </c>
      <c r="E119" s="9">
        <v>102</v>
      </c>
      <c r="F119" s="10" t="s">
        <v>154</v>
      </c>
      <c r="G119" s="13" t="str">
        <f t="shared" si="1"/>
        <v>65102SUBSTRATE 4X130</v>
      </c>
      <c r="H119" s="14">
        <v>2</v>
      </c>
    </row>
    <row r="120" spans="1:8" ht="51">
      <c r="A120" s="4" t="s">
        <v>33</v>
      </c>
      <c r="B120" s="3" t="s">
        <v>32</v>
      </c>
      <c r="C120" s="1">
        <v>65</v>
      </c>
      <c r="D120" s="1" t="s">
        <v>146</v>
      </c>
      <c r="E120" s="9">
        <v>103</v>
      </c>
      <c r="F120" s="10" t="s">
        <v>155</v>
      </c>
      <c r="G120" s="13" t="str">
        <f t="shared" si="1"/>
        <v>65103REACTION VESSELS 16X98 (ACCESS)</v>
      </c>
      <c r="H120" s="14">
        <v>2</v>
      </c>
    </row>
    <row r="121" spans="1:8" ht="51">
      <c r="A121" s="4" t="s">
        <v>33</v>
      </c>
      <c r="B121" s="3" t="s">
        <v>32</v>
      </c>
      <c r="C121" s="1">
        <v>65</v>
      </c>
      <c r="D121" s="1" t="s">
        <v>146</v>
      </c>
      <c r="E121" s="9">
        <v>106</v>
      </c>
      <c r="F121" s="10" t="s">
        <v>156</v>
      </c>
      <c r="G121" s="13" t="str">
        <f t="shared" si="1"/>
        <v>65106WASH BUFFER  R 4X1950ML (ACCESS)</v>
      </c>
      <c r="H121" s="14">
        <v>2</v>
      </c>
    </row>
    <row r="122" spans="1:8" ht="51">
      <c r="A122" s="4" t="s">
        <v>33</v>
      </c>
      <c r="B122" s="3" t="s">
        <v>32</v>
      </c>
      <c r="C122" s="1">
        <v>65</v>
      </c>
      <c r="D122" s="1" t="s">
        <v>146</v>
      </c>
      <c r="E122" s="9">
        <v>110</v>
      </c>
      <c r="F122" s="10" t="s">
        <v>157</v>
      </c>
      <c r="G122" s="13" t="str">
        <f t="shared" si="1"/>
        <v>65110Sample cups 0.5 ml</v>
      </c>
      <c r="H122" s="14">
        <v>1</v>
      </c>
    </row>
    <row r="123" spans="1:8" ht="51">
      <c r="A123" s="4" t="s">
        <v>33</v>
      </c>
      <c r="B123" s="3" t="s">
        <v>32</v>
      </c>
      <c r="C123" s="1">
        <v>65</v>
      </c>
      <c r="D123" s="1" t="s">
        <v>146</v>
      </c>
      <c r="E123" s="9">
        <v>54</v>
      </c>
      <c r="F123" s="10" t="s">
        <v>212</v>
      </c>
      <c r="G123" s="13" t="str">
        <f t="shared" si="1"/>
        <v>6554ESTRADIOL kalibrator</v>
      </c>
      <c r="H123" s="14">
        <v>0</v>
      </c>
    </row>
    <row r="124" spans="1:8" ht="51">
      <c r="A124" s="4" t="s">
        <v>33</v>
      </c>
      <c r="B124" s="3" t="s">
        <v>32</v>
      </c>
      <c r="C124" s="1">
        <v>65</v>
      </c>
      <c r="D124" s="1" t="s">
        <v>146</v>
      </c>
      <c r="E124" s="9">
        <v>111</v>
      </c>
      <c r="F124" s="10" t="s">
        <v>213</v>
      </c>
      <c r="G124" s="13" t="str">
        <f t="shared" si="1"/>
        <v>65111Contrad 70</v>
      </c>
      <c r="H124" s="14">
        <v>0</v>
      </c>
    </row>
    <row r="125" spans="1:8" ht="38.25">
      <c r="A125" s="4" t="s">
        <v>33</v>
      </c>
      <c r="B125" s="3" t="s">
        <v>32</v>
      </c>
      <c r="C125" s="1">
        <v>90</v>
      </c>
      <c r="D125" s="1" t="s">
        <v>158</v>
      </c>
      <c r="E125" s="9">
        <v>1</v>
      </c>
      <c r="F125" s="10" t="s">
        <v>159</v>
      </c>
      <c r="G125" s="13" t="str">
        <f t="shared" si="1"/>
        <v>901Ketridž 400 analiza</v>
      </c>
      <c r="H125" s="14">
        <v>3</v>
      </c>
    </row>
    <row r="126" spans="1:8" ht="38.25">
      <c r="A126" s="4" t="s">
        <v>33</v>
      </c>
      <c r="B126" s="3" t="s">
        <v>32</v>
      </c>
      <c r="C126" s="1">
        <v>90</v>
      </c>
      <c r="D126" s="1" t="s">
        <v>158</v>
      </c>
      <c r="E126" s="9">
        <v>4</v>
      </c>
      <c r="F126" s="10" t="s">
        <v>160</v>
      </c>
      <c r="G126" s="13" t="str">
        <f t="shared" si="1"/>
        <v>904Wash/Waste ketridž</v>
      </c>
      <c r="H126" s="14">
        <v>3</v>
      </c>
    </row>
    <row r="127" spans="1:8" ht="38.25">
      <c r="A127" s="4" t="s">
        <v>33</v>
      </c>
      <c r="B127" s="3" t="s">
        <v>32</v>
      </c>
      <c r="C127" s="1">
        <v>90</v>
      </c>
      <c r="D127" s="1" t="s">
        <v>158</v>
      </c>
      <c r="E127" s="9">
        <v>15</v>
      </c>
      <c r="F127" s="10" t="s">
        <v>161</v>
      </c>
      <c r="G127" s="13" t="str">
        <f t="shared" si="1"/>
        <v>9015Termo papir</v>
      </c>
      <c r="H127" s="14">
        <v>0</v>
      </c>
    </row>
    <row r="128" spans="1:8" ht="51">
      <c r="A128" s="4" t="s">
        <v>33</v>
      </c>
      <c r="B128" s="3" t="s">
        <v>32</v>
      </c>
      <c r="C128" s="1">
        <v>97</v>
      </c>
      <c r="D128" s="1" t="s">
        <v>162</v>
      </c>
      <c r="E128" s="9">
        <v>5</v>
      </c>
      <c r="F128" s="10" t="s">
        <v>206</v>
      </c>
      <c r="G128" s="13" t="str">
        <f t="shared" si="1"/>
        <v>975GEM cartridge IQM (600 analiza)</v>
      </c>
      <c r="H128" s="14">
        <v>0</v>
      </c>
    </row>
    <row r="129" spans="1:8" ht="51">
      <c r="A129" s="4" t="s">
        <v>33</v>
      </c>
      <c r="B129" s="3" t="s">
        <v>32</v>
      </c>
      <c r="C129" s="1">
        <v>97</v>
      </c>
      <c r="D129" s="1" t="s">
        <v>162</v>
      </c>
      <c r="E129" s="9">
        <v>6</v>
      </c>
      <c r="F129" s="10" t="s">
        <v>164</v>
      </c>
      <c r="G129" s="13" t="str">
        <f t="shared" si="1"/>
        <v>976GEM CVP 1 with CO-Ox</v>
      </c>
      <c r="H129" s="14">
        <v>0</v>
      </c>
    </row>
    <row r="130" spans="1:8" ht="51">
      <c r="A130" s="4" t="s">
        <v>33</v>
      </c>
      <c r="B130" s="3" t="s">
        <v>32</v>
      </c>
      <c r="C130" s="1">
        <v>97</v>
      </c>
      <c r="D130" s="1" t="s">
        <v>162</v>
      </c>
      <c r="E130" s="9">
        <v>7</v>
      </c>
      <c r="F130" s="10" t="s">
        <v>165</v>
      </c>
      <c r="G130" s="13" t="str">
        <f t="shared" si="1"/>
        <v>977GEM CVP 2 with CO-Ox</v>
      </c>
      <c r="H130" s="14">
        <v>0</v>
      </c>
    </row>
    <row r="131" spans="1:8" ht="51">
      <c r="A131" s="4" t="s">
        <v>33</v>
      </c>
      <c r="B131" s="3" t="s">
        <v>32</v>
      </c>
      <c r="C131" s="1">
        <v>97</v>
      </c>
      <c r="D131" s="1" t="s">
        <v>162</v>
      </c>
      <c r="E131" s="9">
        <v>10</v>
      </c>
      <c r="F131" s="10" t="s">
        <v>168</v>
      </c>
      <c r="G131" s="13" t="str">
        <f t="shared" ref="G131:G194" si="2">C131&amp;E131&amp;F131</f>
        <v>9710GEM CVP 5  Bilirubin</v>
      </c>
      <c r="H131" s="14">
        <v>0</v>
      </c>
    </row>
    <row r="132" spans="1:8" ht="51">
      <c r="A132" s="4" t="s">
        <v>33</v>
      </c>
      <c r="B132" s="3" t="s">
        <v>32</v>
      </c>
      <c r="C132" s="1">
        <v>97</v>
      </c>
      <c r="D132" s="1" t="s">
        <v>162</v>
      </c>
      <c r="E132" s="9">
        <v>13</v>
      </c>
      <c r="F132" s="10" t="s">
        <v>170</v>
      </c>
      <c r="G132" s="13" t="str">
        <f t="shared" si="2"/>
        <v xml:space="preserve">9713Capillary kit </v>
      </c>
      <c r="H132" s="14">
        <v>2</v>
      </c>
    </row>
    <row r="133" spans="1:8" ht="51">
      <c r="A133" s="4" t="s">
        <v>33</v>
      </c>
      <c r="B133" s="3" t="s">
        <v>32</v>
      </c>
      <c r="C133" s="1">
        <v>97</v>
      </c>
      <c r="D133" s="1" t="s">
        <v>162</v>
      </c>
      <c r="E133" s="9">
        <v>4</v>
      </c>
      <c r="F133" s="10" t="s">
        <v>163</v>
      </c>
      <c r="G133" s="13" t="str">
        <f t="shared" si="2"/>
        <v>974GEM cartridge IQM (450 analiza)</v>
      </c>
      <c r="H133" s="14">
        <v>1</v>
      </c>
    </row>
    <row r="134" spans="1:8" ht="51">
      <c r="A134" s="4" t="s">
        <v>33</v>
      </c>
      <c r="B134" s="3" t="s">
        <v>32</v>
      </c>
      <c r="C134" s="1">
        <v>97</v>
      </c>
      <c r="D134" s="1" t="s">
        <v>162</v>
      </c>
      <c r="E134" s="9">
        <v>8</v>
      </c>
      <c r="F134" s="10" t="s">
        <v>166</v>
      </c>
      <c r="G134" s="13" t="str">
        <f t="shared" si="2"/>
        <v>978GEM CVP 3 Hematocrit</v>
      </c>
      <c r="H134" s="14">
        <v>0</v>
      </c>
    </row>
    <row r="135" spans="1:8" ht="51">
      <c r="A135" s="4" t="s">
        <v>33</v>
      </c>
      <c r="B135" s="3" t="s">
        <v>32</v>
      </c>
      <c r="C135" s="1">
        <v>97</v>
      </c>
      <c r="D135" s="1" t="s">
        <v>162</v>
      </c>
      <c r="E135" s="9">
        <v>9</v>
      </c>
      <c r="F135" s="10" t="s">
        <v>167</v>
      </c>
      <c r="G135" s="13" t="str">
        <f t="shared" si="2"/>
        <v>979GEM CVP 4  Hematocrit</v>
      </c>
      <c r="H135" s="14">
        <v>0</v>
      </c>
    </row>
    <row r="136" spans="1:8" ht="51">
      <c r="A136" s="4" t="s">
        <v>33</v>
      </c>
      <c r="B136" s="3" t="s">
        <v>32</v>
      </c>
      <c r="C136" s="1">
        <v>97</v>
      </c>
      <c r="D136" s="1" t="s">
        <v>162</v>
      </c>
      <c r="E136" s="9">
        <v>12</v>
      </c>
      <c r="F136" s="10" t="s">
        <v>169</v>
      </c>
      <c r="G136" s="13" t="str">
        <f t="shared" si="2"/>
        <v>9712Термо папир</v>
      </c>
      <c r="H136" s="14">
        <v>0</v>
      </c>
    </row>
    <row r="137" spans="1:8" ht="38.25">
      <c r="A137" s="4" t="s">
        <v>33</v>
      </c>
      <c r="B137" s="3" t="s">
        <v>32</v>
      </c>
      <c r="C137" s="1">
        <v>107</v>
      </c>
      <c r="D137" s="1" t="s">
        <v>171</v>
      </c>
      <c r="E137" s="9">
        <v>1</v>
      </c>
      <c r="F137" s="10" t="s">
        <v>172</v>
      </c>
      <c r="G137" s="13" t="str">
        <f t="shared" si="2"/>
        <v>1071HEMOKULTURE za odrasle, AErobne</v>
      </c>
      <c r="H137" s="14">
        <v>0</v>
      </c>
    </row>
    <row r="138" spans="1:8" ht="38.25">
      <c r="A138" s="4" t="s">
        <v>33</v>
      </c>
      <c r="B138" s="3" t="s">
        <v>32</v>
      </c>
      <c r="C138" s="1">
        <v>107</v>
      </c>
      <c r="D138" s="1" t="s">
        <v>171</v>
      </c>
      <c r="E138" s="9">
        <v>2</v>
      </c>
      <c r="F138" s="10" t="s">
        <v>173</v>
      </c>
      <c r="G138" s="13" t="str">
        <f t="shared" si="2"/>
        <v xml:space="preserve">1072HEMOKULTURE dečije </v>
      </c>
      <c r="H138" s="14">
        <v>2</v>
      </c>
    </row>
    <row r="139" spans="1:8" ht="38.25">
      <c r="A139" s="4" t="s">
        <v>33</v>
      </c>
      <c r="B139" s="3" t="s">
        <v>32</v>
      </c>
      <c r="C139" s="1">
        <v>107</v>
      </c>
      <c r="D139" s="1" t="s">
        <v>171</v>
      </c>
      <c r="E139" s="9">
        <v>3</v>
      </c>
      <c r="F139" s="10" t="s">
        <v>174</v>
      </c>
      <c r="G139" s="13" t="str">
        <f t="shared" si="2"/>
        <v>1073HEMOKULTURE  za odrasle, Anaerobne</v>
      </c>
      <c r="H139" s="14">
        <v>0</v>
      </c>
    </row>
    <row r="140" spans="1:8" ht="38.25">
      <c r="A140" s="4" t="s">
        <v>33</v>
      </c>
      <c r="B140" s="3" t="s">
        <v>32</v>
      </c>
      <c r="C140" s="1">
        <v>131</v>
      </c>
      <c r="D140" s="1" t="s">
        <v>175</v>
      </c>
      <c r="E140" s="9">
        <v>1</v>
      </c>
      <c r="F140" s="10" t="s">
        <v>176</v>
      </c>
      <c r="G140" s="13" t="str">
        <f t="shared" si="2"/>
        <v xml:space="preserve">1311VITEK 2  cards </v>
      </c>
      <c r="H140" s="14">
        <v>0</v>
      </c>
    </row>
    <row r="141" spans="1:8" ht="38.25">
      <c r="A141" s="4" t="s">
        <v>33</v>
      </c>
      <c r="B141" s="3" t="s">
        <v>32</v>
      </c>
      <c r="C141" s="1">
        <v>153</v>
      </c>
      <c r="D141" s="1" t="s">
        <v>177</v>
      </c>
      <c r="E141" s="9">
        <v>10</v>
      </c>
      <c r="F141" s="10" t="s">
        <v>178</v>
      </c>
      <c r="G141" s="13" t="str">
        <f t="shared" si="2"/>
        <v>15310ALT</v>
      </c>
      <c r="H141" s="14">
        <v>0</v>
      </c>
    </row>
    <row r="142" spans="1:8" ht="38.25">
      <c r="A142" s="4" t="s">
        <v>33</v>
      </c>
      <c r="B142" s="3" t="s">
        <v>32</v>
      </c>
      <c r="C142" s="1">
        <v>153</v>
      </c>
      <c r="D142" s="1" t="s">
        <v>177</v>
      </c>
      <c r="E142" s="9">
        <v>18</v>
      </c>
      <c r="F142" s="10" t="s">
        <v>179</v>
      </c>
      <c r="G142" s="13" t="str">
        <f t="shared" si="2"/>
        <v>15318Bilirubin direktni</v>
      </c>
      <c r="H142" s="14">
        <v>1</v>
      </c>
    </row>
    <row r="143" spans="1:8" ht="38.25">
      <c r="A143" s="4" t="s">
        <v>33</v>
      </c>
      <c r="B143" s="3" t="s">
        <v>32</v>
      </c>
      <c r="C143" s="1">
        <v>153</v>
      </c>
      <c r="D143" s="1" t="s">
        <v>177</v>
      </c>
      <c r="E143" s="9">
        <v>29</v>
      </c>
      <c r="F143" s="10" t="s">
        <v>180</v>
      </c>
      <c r="G143" s="13" t="str">
        <f t="shared" si="2"/>
        <v>15329Control Serum 2</v>
      </c>
      <c r="H143" s="14">
        <v>0</v>
      </c>
    </row>
    <row r="144" spans="1:8" ht="38.25">
      <c r="A144" s="4" t="s">
        <v>33</v>
      </c>
      <c r="B144" s="3" t="s">
        <v>32</v>
      </c>
      <c r="C144" s="1">
        <v>153</v>
      </c>
      <c r="D144" s="1" t="s">
        <v>177</v>
      </c>
      <c r="E144" s="9">
        <v>31</v>
      </c>
      <c r="F144" s="10" t="s">
        <v>181</v>
      </c>
      <c r="G144" s="13" t="str">
        <f t="shared" si="2"/>
        <v>15331CRP</v>
      </c>
      <c r="H144" s="14">
        <v>3</v>
      </c>
    </row>
    <row r="145" spans="1:8" ht="38.25">
      <c r="A145" s="4" t="s">
        <v>33</v>
      </c>
      <c r="B145" s="3" t="s">
        <v>32</v>
      </c>
      <c r="C145" s="1">
        <v>153</v>
      </c>
      <c r="D145" s="1" t="s">
        <v>177</v>
      </c>
      <c r="E145" s="9">
        <v>34</v>
      </c>
      <c r="F145" s="10" t="s">
        <v>182</v>
      </c>
      <c r="G145" s="13" t="str">
        <f t="shared" si="2"/>
        <v>15334Čašice a 1,0 mL</v>
      </c>
      <c r="H145" s="14">
        <v>0</v>
      </c>
    </row>
    <row r="146" spans="1:8" ht="38.25">
      <c r="A146" s="4" t="s">
        <v>33</v>
      </c>
      <c r="B146" s="3" t="s">
        <v>32</v>
      </c>
      <c r="C146" s="1">
        <v>153</v>
      </c>
      <c r="D146" s="1" t="s">
        <v>177</v>
      </c>
      <c r="E146" s="9">
        <v>35</v>
      </c>
      <c r="F146" s="10" t="s">
        <v>183</v>
      </c>
      <c r="G146" s="13" t="str">
        <f t="shared" si="2"/>
        <v>15335Čašice a 3 ml</v>
      </c>
      <c r="H146" s="14">
        <v>1</v>
      </c>
    </row>
    <row r="147" spans="1:8" ht="38.25">
      <c r="A147" s="4" t="s">
        <v>33</v>
      </c>
      <c r="B147" s="3" t="s">
        <v>32</v>
      </c>
      <c r="C147" s="1">
        <v>153</v>
      </c>
      <c r="D147" s="1" t="s">
        <v>177</v>
      </c>
      <c r="E147" s="9">
        <v>45</v>
      </c>
      <c r="F147" s="10" t="s">
        <v>184</v>
      </c>
      <c r="G147" s="13" t="str">
        <f t="shared" si="2"/>
        <v>15345Glucoza</v>
      </c>
      <c r="H147" s="14">
        <v>1</v>
      </c>
    </row>
    <row r="148" spans="1:8" ht="38.25">
      <c r="A148" s="4" t="s">
        <v>33</v>
      </c>
      <c r="B148" s="3" t="s">
        <v>32</v>
      </c>
      <c r="C148" s="1">
        <v>153</v>
      </c>
      <c r="D148" s="1" t="s">
        <v>177</v>
      </c>
      <c r="E148" s="9">
        <v>46</v>
      </c>
      <c r="F148" s="10" t="s">
        <v>185</v>
      </c>
      <c r="G148" s="13" t="str">
        <f t="shared" si="2"/>
        <v>15346Gvoždje</v>
      </c>
      <c r="H148" s="14">
        <v>0</v>
      </c>
    </row>
    <row r="149" spans="1:8" ht="38.25">
      <c r="A149" s="4" t="s">
        <v>33</v>
      </c>
      <c r="B149" s="3" t="s">
        <v>32</v>
      </c>
      <c r="C149" s="1">
        <v>153</v>
      </c>
      <c r="D149" s="1" t="s">
        <v>177</v>
      </c>
      <c r="E149" s="9">
        <v>62</v>
      </c>
      <c r="F149" s="10" t="s">
        <v>186</v>
      </c>
      <c r="G149" s="13" t="str">
        <f t="shared" si="2"/>
        <v>15362ISE buffer</v>
      </c>
      <c r="H149" s="14">
        <v>1</v>
      </c>
    </row>
    <row r="150" spans="1:8" ht="38.25">
      <c r="A150" s="4" t="s">
        <v>33</v>
      </c>
      <c r="B150" s="3" t="s">
        <v>32</v>
      </c>
      <c r="C150" s="1">
        <v>153</v>
      </c>
      <c r="D150" s="1" t="s">
        <v>177</v>
      </c>
      <c r="E150" s="9">
        <v>64</v>
      </c>
      <c r="F150" s="10" t="s">
        <v>187</v>
      </c>
      <c r="G150" s="13" t="str">
        <f t="shared" si="2"/>
        <v>15364ISE High Serum Standard</v>
      </c>
      <c r="H150" s="14">
        <v>1</v>
      </c>
    </row>
    <row r="151" spans="1:8" ht="38.25">
      <c r="A151" s="4" t="s">
        <v>33</v>
      </c>
      <c r="B151" s="3" t="s">
        <v>32</v>
      </c>
      <c r="C151" s="1">
        <v>153</v>
      </c>
      <c r="D151" s="1" t="s">
        <v>177</v>
      </c>
      <c r="E151" s="9">
        <v>67</v>
      </c>
      <c r="F151" s="10" t="s">
        <v>188</v>
      </c>
      <c r="G151" s="13" t="str">
        <f t="shared" si="2"/>
        <v>15367ISE Low Serum Standard</v>
      </c>
      <c r="H151" s="14">
        <v>1</v>
      </c>
    </row>
    <row r="152" spans="1:8" ht="38.25">
      <c r="A152" s="4" t="s">
        <v>33</v>
      </c>
      <c r="B152" s="3" t="s">
        <v>32</v>
      </c>
      <c r="C152" s="1">
        <v>153</v>
      </c>
      <c r="D152" s="1" t="s">
        <v>177</v>
      </c>
      <c r="E152" s="9">
        <v>68</v>
      </c>
      <c r="F152" s="10" t="s">
        <v>189</v>
      </c>
      <c r="G152" s="13" t="str">
        <f t="shared" si="2"/>
        <v>15368ISE Mid Standard</v>
      </c>
      <c r="H152" s="14">
        <v>2</v>
      </c>
    </row>
    <row r="153" spans="1:8" ht="38.25">
      <c r="A153" s="4" t="s">
        <v>33</v>
      </c>
      <c r="B153" s="3" t="s">
        <v>32</v>
      </c>
      <c r="C153" s="1">
        <v>153</v>
      </c>
      <c r="D153" s="1" t="s">
        <v>177</v>
      </c>
      <c r="E153" s="9">
        <v>69</v>
      </c>
      <c r="F153" s="10" t="s">
        <v>190</v>
      </c>
      <c r="G153" s="13" t="str">
        <f t="shared" si="2"/>
        <v>15369ISE Na/K Selectivity Check</v>
      </c>
      <c r="H153" s="14">
        <v>1</v>
      </c>
    </row>
    <row r="154" spans="1:8" ht="38.25">
      <c r="A154" s="4" t="s">
        <v>33</v>
      </c>
      <c r="B154" s="3" t="s">
        <v>32</v>
      </c>
      <c r="C154" s="1">
        <v>153</v>
      </c>
      <c r="D154" s="1" t="s">
        <v>177</v>
      </c>
      <c r="E154" s="7">
        <v>72</v>
      </c>
      <c r="F154" s="10" t="s">
        <v>191</v>
      </c>
      <c r="G154" s="13" t="str">
        <f t="shared" si="2"/>
        <v>15372ITA kontrola nivo 2</v>
      </c>
      <c r="H154" s="14">
        <v>1</v>
      </c>
    </row>
    <row r="155" spans="1:8" ht="38.25">
      <c r="A155" s="4" t="s">
        <v>33</v>
      </c>
      <c r="B155" s="3" t="s">
        <v>32</v>
      </c>
      <c r="C155" s="1">
        <v>153</v>
      </c>
      <c r="D155" s="1" t="s">
        <v>177</v>
      </c>
      <c r="E155" s="7">
        <v>77</v>
      </c>
      <c r="F155" s="10" t="s">
        <v>192</v>
      </c>
      <c r="G155" s="13" t="str">
        <f t="shared" si="2"/>
        <v>15377Kreatinin</v>
      </c>
      <c r="H155" s="14">
        <v>1</v>
      </c>
    </row>
    <row r="156" spans="1:8" ht="38.25">
      <c r="A156" s="4" t="s">
        <v>33</v>
      </c>
      <c r="B156" s="3" t="s">
        <v>32</v>
      </c>
      <c r="C156" s="1">
        <v>153</v>
      </c>
      <c r="D156" s="1" t="s">
        <v>177</v>
      </c>
      <c r="E156" s="7">
        <v>92</v>
      </c>
      <c r="F156" s="10" t="s">
        <v>193</v>
      </c>
      <c r="G156" s="13" t="str">
        <f t="shared" si="2"/>
        <v>15392Mokraćna kiselina</v>
      </c>
      <c r="H156" s="14">
        <v>1</v>
      </c>
    </row>
    <row r="157" spans="1:8" ht="38.25">
      <c r="A157" s="4" t="s">
        <v>33</v>
      </c>
      <c r="B157" s="3" t="s">
        <v>32</v>
      </c>
      <c r="C157" s="1">
        <v>153</v>
      </c>
      <c r="D157" s="1" t="s">
        <v>177</v>
      </c>
      <c r="E157" s="7">
        <v>99</v>
      </c>
      <c r="F157" s="10" t="s">
        <v>194</v>
      </c>
      <c r="G157" s="13" t="str">
        <f t="shared" si="2"/>
        <v>15399System Serum  kalibrator</v>
      </c>
      <c r="H157" s="14">
        <v>1</v>
      </c>
    </row>
    <row r="158" spans="1:8" ht="38.25">
      <c r="A158" s="4" t="s">
        <v>33</v>
      </c>
      <c r="B158" s="3" t="s">
        <v>32</v>
      </c>
      <c r="C158" s="1">
        <v>153</v>
      </c>
      <c r="D158" s="1" t="s">
        <v>177</v>
      </c>
      <c r="E158" s="7">
        <v>108</v>
      </c>
      <c r="F158" s="10" t="s">
        <v>195</v>
      </c>
      <c r="G158" s="13" t="str">
        <f t="shared" si="2"/>
        <v xml:space="preserve">153108Wash solution </v>
      </c>
      <c r="H158" s="14">
        <v>1</v>
      </c>
    </row>
    <row r="159" spans="1:8" ht="38.25">
      <c r="A159" s="4" t="s">
        <v>33</v>
      </c>
      <c r="B159" s="3" t="s">
        <v>32</v>
      </c>
      <c r="C159" s="1">
        <v>153</v>
      </c>
      <c r="D159" s="1" t="s">
        <v>177</v>
      </c>
      <c r="E159" s="7">
        <v>71</v>
      </c>
      <c r="F159" s="10" t="s">
        <v>214</v>
      </c>
      <c r="G159" s="13" t="str">
        <f t="shared" si="2"/>
        <v>15371ITA kontrola nivo 1</v>
      </c>
      <c r="H159" s="14">
        <v>0</v>
      </c>
    </row>
    <row r="160" spans="1:8" ht="38.25">
      <c r="A160" s="4" t="s">
        <v>33</v>
      </c>
      <c r="B160" s="3" t="s">
        <v>32</v>
      </c>
      <c r="C160" s="1">
        <v>153</v>
      </c>
      <c r="D160" s="1" t="s">
        <v>177</v>
      </c>
      <c r="E160" s="7">
        <v>73</v>
      </c>
      <c r="F160" s="10" t="s">
        <v>215</v>
      </c>
      <c r="G160" s="13" t="str">
        <f t="shared" si="2"/>
        <v>15373ITA kontrola nivo 3</v>
      </c>
      <c r="H160" s="14">
        <v>0</v>
      </c>
    </row>
    <row r="161" spans="1:8" ht="38.25">
      <c r="A161" s="4" t="s">
        <v>33</v>
      </c>
      <c r="B161" s="3" t="s">
        <v>32</v>
      </c>
      <c r="C161" s="1">
        <v>153</v>
      </c>
      <c r="D161" s="1" t="s">
        <v>177</v>
      </c>
      <c r="E161" s="7">
        <v>79</v>
      </c>
      <c r="F161" s="10" t="s">
        <v>216</v>
      </c>
      <c r="G161" s="13" t="str">
        <f t="shared" si="2"/>
        <v>15379LDH (P-L IFCC)</v>
      </c>
      <c r="H161" s="14">
        <v>0</v>
      </c>
    </row>
    <row r="162" spans="1:8" ht="38.25">
      <c r="A162" s="4" t="s">
        <v>33</v>
      </c>
      <c r="B162" s="3" t="s">
        <v>32</v>
      </c>
      <c r="C162" s="1">
        <v>153</v>
      </c>
      <c r="D162" s="1" t="s">
        <v>177</v>
      </c>
      <c r="E162" s="7">
        <v>104</v>
      </c>
      <c r="F162" s="10" t="s">
        <v>217</v>
      </c>
      <c r="G162" s="13" t="str">
        <f t="shared" si="2"/>
        <v>153104Ukupni proteini</v>
      </c>
      <c r="H162" s="14">
        <v>0</v>
      </c>
    </row>
    <row r="163" spans="1:8" ht="38.25">
      <c r="A163" s="4" t="s">
        <v>33</v>
      </c>
      <c r="B163" s="3" t="s">
        <v>32</v>
      </c>
      <c r="C163" s="1">
        <v>153</v>
      </c>
      <c r="D163" s="1" t="s">
        <v>177</v>
      </c>
      <c r="E163" s="7">
        <v>107</v>
      </c>
      <c r="F163" s="10" t="s">
        <v>218</v>
      </c>
      <c r="G163" s="13" t="str">
        <f t="shared" si="2"/>
        <v>153107Urea</v>
      </c>
      <c r="H163" s="14">
        <v>0</v>
      </c>
    </row>
    <row r="164" spans="1:8" ht="38.25">
      <c r="A164" s="4" t="s">
        <v>33</v>
      </c>
      <c r="B164" s="3" t="s">
        <v>32</v>
      </c>
      <c r="C164" s="1">
        <v>158</v>
      </c>
      <c r="D164" s="1" t="s">
        <v>196</v>
      </c>
      <c r="E164" s="7">
        <v>1</v>
      </c>
      <c r="F164" s="10" t="s">
        <v>197</v>
      </c>
      <c r="G164" s="13" t="str">
        <f t="shared" si="2"/>
        <v>1581Chip Sensor Glucose</v>
      </c>
      <c r="H164" s="14">
        <v>1</v>
      </c>
    </row>
    <row r="165" spans="1:8" ht="38.25">
      <c r="A165" s="4" t="s">
        <v>33</v>
      </c>
      <c r="B165" s="3" t="s">
        <v>32</v>
      </c>
      <c r="C165" s="1">
        <v>158</v>
      </c>
      <c r="D165" s="1" t="s">
        <v>196</v>
      </c>
      <c r="E165" s="7">
        <v>4</v>
      </c>
      <c r="F165" s="10" t="s">
        <v>198</v>
      </c>
      <c r="G165" s="13" t="str">
        <f t="shared" si="2"/>
        <v>1584Printer papir za BIOSEN (110mm x 50 mm)</v>
      </c>
      <c r="H165" s="14">
        <v>0</v>
      </c>
    </row>
    <row r="166" spans="1:8" ht="38.25">
      <c r="A166" s="4" t="s">
        <v>33</v>
      </c>
      <c r="B166" s="3" t="s">
        <v>32</v>
      </c>
      <c r="C166" s="1">
        <v>158</v>
      </c>
      <c r="D166" s="1" t="s">
        <v>196</v>
      </c>
      <c r="E166" s="7">
        <v>5</v>
      </c>
      <c r="F166" s="10" t="s">
        <v>199</v>
      </c>
      <c r="G166" s="13" t="str">
        <f t="shared" si="2"/>
        <v>1585MULTI  STANDARD sol12mmol/1,5x2</v>
      </c>
      <c r="H166" s="14">
        <v>1</v>
      </c>
    </row>
    <row r="167" spans="1:8" ht="38.25">
      <c r="A167" s="4" t="s">
        <v>33</v>
      </c>
      <c r="B167" s="3" t="s">
        <v>32</v>
      </c>
      <c r="C167" s="1">
        <v>158</v>
      </c>
      <c r="D167" s="1" t="s">
        <v>196</v>
      </c>
      <c r="E167" s="7">
        <v>6</v>
      </c>
      <c r="F167" s="10" t="s">
        <v>200</v>
      </c>
      <c r="G167" s="13" t="str">
        <f t="shared" si="2"/>
        <v>1586READ CON normal kontrola</v>
      </c>
      <c r="H167" s="14">
        <v>1</v>
      </c>
    </row>
    <row r="168" spans="1:8" ht="38.25">
      <c r="A168" s="4" t="s">
        <v>33</v>
      </c>
      <c r="B168" s="3" t="s">
        <v>32</v>
      </c>
      <c r="C168" s="1">
        <v>158</v>
      </c>
      <c r="D168" s="1" t="s">
        <v>196</v>
      </c>
      <c r="E168" s="7">
        <v>7</v>
      </c>
      <c r="F168" s="10" t="s">
        <v>201</v>
      </c>
      <c r="G168" s="13" t="str">
        <f t="shared" si="2"/>
        <v>1587READ CON patološka  kontrola</v>
      </c>
      <c r="H168" s="14">
        <v>1</v>
      </c>
    </row>
    <row r="169" spans="1:8" ht="38.25">
      <c r="A169" s="4" t="s">
        <v>33</v>
      </c>
      <c r="B169" s="3" t="s">
        <v>32</v>
      </c>
      <c r="C169" s="1">
        <v>158</v>
      </c>
      <c r="D169" s="1" t="s">
        <v>196</v>
      </c>
      <c r="E169" s="7">
        <v>8</v>
      </c>
      <c r="F169" s="10" t="s">
        <v>202</v>
      </c>
      <c r="G169" s="13" t="str">
        <f t="shared" si="2"/>
        <v>1588Sample cups and 20ul capillaries sa 100ul hem. Solut.</v>
      </c>
      <c r="H169" s="14">
        <v>0</v>
      </c>
    </row>
    <row r="170" spans="1:8" ht="38.25">
      <c r="A170" s="4" t="s">
        <v>33</v>
      </c>
      <c r="B170" s="3" t="s">
        <v>32</v>
      </c>
      <c r="C170" s="1">
        <v>158</v>
      </c>
      <c r="D170" s="1" t="s">
        <v>196</v>
      </c>
      <c r="E170" s="7">
        <v>9</v>
      </c>
      <c r="F170" s="10" t="s">
        <v>203</v>
      </c>
      <c r="G170" s="13" t="str">
        <f t="shared" si="2"/>
        <v>1589Glukose/Lactate System Solution</v>
      </c>
      <c r="H170" s="14">
        <v>0</v>
      </c>
    </row>
    <row r="171" spans="1:8" ht="25.5">
      <c r="A171" s="4" t="s">
        <v>33</v>
      </c>
      <c r="B171" s="3" t="s">
        <v>32</v>
      </c>
      <c r="C171" s="1">
        <v>212</v>
      </c>
      <c r="D171" s="1" t="s">
        <v>204</v>
      </c>
      <c r="E171" s="1">
        <v>43</v>
      </c>
      <c r="F171" s="10" t="s">
        <v>205</v>
      </c>
      <c r="G171" s="13" t="str">
        <f t="shared" si="2"/>
        <v>21243Cintec P16 Histology kit</v>
      </c>
      <c r="H171" s="14">
        <v>0</v>
      </c>
    </row>
    <row r="172" spans="1:8" ht="25.5">
      <c r="A172" s="4" t="s">
        <v>33</v>
      </c>
      <c r="B172" s="3" t="s">
        <v>32</v>
      </c>
      <c r="C172" s="1">
        <v>213</v>
      </c>
      <c r="D172" s="1" t="s">
        <v>25</v>
      </c>
      <c r="E172" s="9">
        <v>4</v>
      </c>
      <c r="F172" s="10" t="s">
        <v>8</v>
      </c>
      <c r="G172" s="13" t="str">
        <f t="shared" si="2"/>
        <v>2134Actin (Smooth Muscle)</v>
      </c>
      <c r="H172" s="14">
        <v>0</v>
      </c>
    </row>
    <row r="173" spans="1:8" ht="25.5">
      <c r="A173" s="4" t="s">
        <v>33</v>
      </c>
      <c r="B173" s="3" t="s">
        <v>32</v>
      </c>
      <c r="C173" s="1">
        <v>213</v>
      </c>
      <c r="D173" s="1" t="s">
        <v>25</v>
      </c>
      <c r="E173" s="9">
        <v>29</v>
      </c>
      <c r="F173" s="10" t="s">
        <v>2</v>
      </c>
      <c r="G173" s="13" t="str">
        <f t="shared" si="2"/>
        <v>21329CD10</v>
      </c>
      <c r="H173" s="14">
        <v>0</v>
      </c>
    </row>
    <row r="174" spans="1:8" ht="25.5">
      <c r="A174" s="4" t="s">
        <v>33</v>
      </c>
      <c r="B174" s="3" t="s">
        <v>32</v>
      </c>
      <c r="C174" s="1">
        <v>213</v>
      </c>
      <c r="D174" s="1" t="s">
        <v>25</v>
      </c>
      <c r="E174" s="9">
        <v>57</v>
      </c>
      <c r="F174" s="10" t="s">
        <v>9</v>
      </c>
      <c r="G174" s="13" t="str">
        <f t="shared" si="2"/>
        <v>21357CD34 Class II</v>
      </c>
      <c r="H174" s="14">
        <v>0</v>
      </c>
    </row>
    <row r="175" spans="1:8" ht="25.5">
      <c r="A175" s="4" t="s">
        <v>33</v>
      </c>
      <c r="B175" s="3" t="s">
        <v>32</v>
      </c>
      <c r="C175" s="1">
        <v>213</v>
      </c>
      <c r="D175" s="1" t="s">
        <v>25</v>
      </c>
      <c r="E175" s="9">
        <v>66</v>
      </c>
      <c r="F175" s="10" t="s">
        <v>10</v>
      </c>
      <c r="G175" s="13" t="str">
        <f t="shared" si="2"/>
        <v>21366CD56</v>
      </c>
      <c r="H175" s="14">
        <v>0</v>
      </c>
    </row>
    <row r="176" spans="1:8" ht="25.5">
      <c r="A176" s="4" t="s">
        <v>33</v>
      </c>
      <c r="B176" s="3" t="s">
        <v>32</v>
      </c>
      <c r="C176" s="1">
        <v>213</v>
      </c>
      <c r="D176" s="1" t="s">
        <v>25</v>
      </c>
      <c r="E176" s="9">
        <v>83</v>
      </c>
      <c r="F176" s="10" t="s">
        <v>11</v>
      </c>
      <c r="G176" s="13" t="str">
        <f t="shared" si="2"/>
        <v>21383CDX2</v>
      </c>
      <c r="H176" s="14">
        <v>0</v>
      </c>
    </row>
    <row r="177" spans="1:8" ht="25.5">
      <c r="A177" s="4" t="s">
        <v>33</v>
      </c>
      <c r="B177" s="3" t="s">
        <v>32</v>
      </c>
      <c r="C177" s="1">
        <v>213</v>
      </c>
      <c r="D177" s="1" t="s">
        <v>25</v>
      </c>
      <c r="E177" s="9">
        <v>85</v>
      </c>
      <c r="F177" s="10" t="s">
        <v>12</v>
      </c>
      <c r="G177" s="13" t="str">
        <f t="shared" si="2"/>
        <v>21385CEA monkl.</v>
      </c>
      <c r="H177" s="14">
        <v>0</v>
      </c>
    </row>
    <row r="178" spans="1:8" ht="25.5">
      <c r="A178" s="4" t="s">
        <v>33</v>
      </c>
      <c r="B178" s="3" t="s">
        <v>32</v>
      </c>
      <c r="C178" s="1">
        <v>213</v>
      </c>
      <c r="D178" s="1" t="s">
        <v>25</v>
      </c>
      <c r="E178" s="9">
        <v>95</v>
      </c>
      <c r="F178" s="10" t="s">
        <v>3</v>
      </c>
      <c r="G178" s="13" t="str">
        <f t="shared" si="2"/>
        <v>21395Chromogranin A</v>
      </c>
      <c r="H178" s="14">
        <v>0</v>
      </c>
    </row>
    <row r="179" spans="1:8" ht="25.5">
      <c r="A179" s="4" t="s">
        <v>33</v>
      </c>
      <c r="B179" s="3" t="s">
        <v>32</v>
      </c>
      <c r="C179" s="1">
        <v>213</v>
      </c>
      <c r="D179" s="1" t="s">
        <v>25</v>
      </c>
      <c r="E179" s="9">
        <v>99</v>
      </c>
      <c r="F179" s="10" t="s">
        <v>13</v>
      </c>
      <c r="G179" s="13" t="str">
        <f t="shared" si="2"/>
        <v>21399Cytokeratin AE1/AE3</v>
      </c>
      <c r="H179" s="14">
        <v>0</v>
      </c>
    </row>
    <row r="180" spans="1:8" ht="25.5">
      <c r="A180" s="4" t="s">
        <v>33</v>
      </c>
      <c r="B180" s="3" t="s">
        <v>32</v>
      </c>
      <c r="C180" s="1">
        <v>213</v>
      </c>
      <c r="D180" s="1" t="s">
        <v>25</v>
      </c>
      <c r="E180" s="9">
        <v>101</v>
      </c>
      <c r="F180" s="10" t="s">
        <v>14</v>
      </c>
      <c r="G180" s="13" t="str">
        <f t="shared" si="2"/>
        <v>213101Cytokeratin 5/6</v>
      </c>
      <c r="H180" s="14">
        <v>0</v>
      </c>
    </row>
    <row r="181" spans="1:8" ht="25.5">
      <c r="A181" s="4" t="s">
        <v>33</v>
      </c>
      <c r="B181" s="3" t="s">
        <v>32</v>
      </c>
      <c r="C181" s="1">
        <v>213</v>
      </c>
      <c r="D181" s="1" t="s">
        <v>25</v>
      </c>
      <c r="E181" s="9">
        <v>103</v>
      </c>
      <c r="F181" s="10" t="s">
        <v>4</v>
      </c>
      <c r="G181" s="13" t="str">
        <f t="shared" si="2"/>
        <v>213103Cytokeratin 7</v>
      </c>
      <c r="H181" s="14">
        <v>0</v>
      </c>
    </row>
    <row r="182" spans="1:8" ht="25.5">
      <c r="A182" s="4" t="s">
        <v>33</v>
      </c>
      <c r="B182" s="3" t="s">
        <v>32</v>
      </c>
      <c r="C182" s="1">
        <v>213</v>
      </c>
      <c r="D182" s="1" t="s">
        <v>25</v>
      </c>
      <c r="E182" s="9">
        <v>107</v>
      </c>
      <c r="F182" s="10" t="s">
        <v>5</v>
      </c>
      <c r="G182" s="13" t="str">
        <f t="shared" si="2"/>
        <v>213107Cytokeratin 20</v>
      </c>
      <c r="H182" s="14">
        <v>0</v>
      </c>
    </row>
    <row r="183" spans="1:8" ht="25.5">
      <c r="A183" s="4" t="s">
        <v>33</v>
      </c>
      <c r="B183" s="3" t="s">
        <v>32</v>
      </c>
      <c r="C183" s="1">
        <v>213</v>
      </c>
      <c r="D183" s="1" t="s">
        <v>25</v>
      </c>
      <c r="E183" s="9">
        <v>110</v>
      </c>
      <c r="F183" s="10" t="s">
        <v>1</v>
      </c>
      <c r="G183" s="13" t="str">
        <f t="shared" si="2"/>
        <v>213110Calretinin</v>
      </c>
      <c r="H183" s="14">
        <v>0</v>
      </c>
    </row>
    <row r="184" spans="1:8" ht="25.5">
      <c r="A184" s="4" t="s">
        <v>33</v>
      </c>
      <c r="B184" s="3" t="s">
        <v>32</v>
      </c>
      <c r="C184" s="1">
        <v>213</v>
      </c>
      <c r="D184" s="1" t="s">
        <v>25</v>
      </c>
      <c r="E184" s="9">
        <v>114</v>
      </c>
      <c r="F184" s="10" t="s">
        <v>0</v>
      </c>
      <c r="G184" s="13" t="str">
        <f t="shared" si="2"/>
        <v>213114Caldesmon</v>
      </c>
      <c r="H184" s="14">
        <v>0</v>
      </c>
    </row>
    <row r="185" spans="1:8" ht="25.5">
      <c r="A185" s="4" t="s">
        <v>33</v>
      </c>
      <c r="B185" s="3" t="s">
        <v>32</v>
      </c>
      <c r="C185" s="1">
        <v>213</v>
      </c>
      <c r="D185" s="1" t="s">
        <v>25</v>
      </c>
      <c r="E185" s="9">
        <v>117</v>
      </c>
      <c r="F185" s="10" t="s">
        <v>15</v>
      </c>
      <c r="G185" s="13" t="str">
        <f t="shared" si="2"/>
        <v xml:space="preserve">213117Desmin  </v>
      </c>
      <c r="H185" s="14">
        <v>0</v>
      </c>
    </row>
    <row r="186" spans="1:8" ht="25.5">
      <c r="A186" s="4" t="s">
        <v>33</v>
      </c>
      <c r="B186" s="3" t="s">
        <v>32</v>
      </c>
      <c r="C186" s="1">
        <v>213</v>
      </c>
      <c r="D186" s="1" t="s">
        <v>25</v>
      </c>
      <c r="E186" s="9">
        <v>124</v>
      </c>
      <c r="F186" s="10" t="s">
        <v>16</v>
      </c>
      <c r="G186" s="13" t="str">
        <f t="shared" si="2"/>
        <v>213124Estrogen Receptor α</v>
      </c>
      <c r="H186" s="14">
        <v>0</v>
      </c>
    </row>
    <row r="187" spans="1:8" ht="25.5">
      <c r="A187" s="4" t="s">
        <v>33</v>
      </c>
      <c r="B187" s="3" t="s">
        <v>32</v>
      </c>
      <c r="C187" s="1">
        <v>213</v>
      </c>
      <c r="D187" s="1" t="s">
        <v>25</v>
      </c>
      <c r="E187" s="7">
        <v>141</v>
      </c>
      <c r="F187" s="10" t="s">
        <v>17</v>
      </c>
      <c r="G187" s="13" t="str">
        <f t="shared" si="2"/>
        <v>213141Inhibin α</v>
      </c>
      <c r="H187" s="14">
        <v>0</v>
      </c>
    </row>
    <row r="188" spans="1:8" ht="25.5">
      <c r="A188" s="4" t="s">
        <v>33</v>
      </c>
      <c r="B188" s="3" t="s">
        <v>32</v>
      </c>
      <c r="C188" s="1">
        <v>213</v>
      </c>
      <c r="D188" s="1" t="s">
        <v>25</v>
      </c>
      <c r="E188" s="7">
        <v>150</v>
      </c>
      <c r="F188" s="10" t="s">
        <v>18</v>
      </c>
      <c r="G188" s="13" t="str">
        <f t="shared" si="2"/>
        <v>213150Ki-67</v>
      </c>
      <c r="H188" s="14">
        <v>0</v>
      </c>
    </row>
    <row r="189" spans="1:8" ht="25.5">
      <c r="A189" s="4" t="s">
        <v>33</v>
      </c>
      <c r="B189" s="3" t="s">
        <v>32</v>
      </c>
      <c r="C189" s="1">
        <v>213</v>
      </c>
      <c r="D189" s="1" t="s">
        <v>25</v>
      </c>
      <c r="E189" s="7">
        <v>186</v>
      </c>
      <c r="F189" s="10" t="s">
        <v>19</v>
      </c>
      <c r="G189" s="13" t="str">
        <f t="shared" si="2"/>
        <v>213186p53 protein</v>
      </c>
      <c r="H189" s="14">
        <v>0</v>
      </c>
    </row>
    <row r="190" spans="1:8" ht="25.5">
      <c r="A190" s="4" t="s">
        <v>33</v>
      </c>
      <c r="B190" s="3" t="s">
        <v>32</v>
      </c>
      <c r="C190" s="1">
        <v>213</v>
      </c>
      <c r="D190" s="1" t="s">
        <v>25</v>
      </c>
      <c r="E190" s="9">
        <v>188</v>
      </c>
      <c r="F190" s="10" t="s">
        <v>20</v>
      </c>
      <c r="G190" s="13" t="str">
        <f t="shared" si="2"/>
        <v xml:space="preserve">213188p63 </v>
      </c>
      <c r="H190" s="14">
        <v>0</v>
      </c>
    </row>
    <row r="191" spans="1:8" ht="25.5">
      <c r="A191" s="4" t="s">
        <v>33</v>
      </c>
      <c r="B191" s="3" t="s">
        <v>32</v>
      </c>
      <c r="C191" s="1">
        <v>213</v>
      </c>
      <c r="D191" s="1" t="s">
        <v>25</v>
      </c>
      <c r="E191" s="9">
        <v>189</v>
      </c>
      <c r="F191" s="10" t="s">
        <v>21</v>
      </c>
      <c r="G191" s="13" t="str">
        <f t="shared" si="2"/>
        <v xml:space="preserve">213189PAX8 </v>
      </c>
      <c r="H191" s="14">
        <v>1</v>
      </c>
    </row>
    <row r="192" spans="1:8" ht="25.5">
      <c r="A192" s="4" t="s">
        <v>33</v>
      </c>
      <c r="B192" s="3" t="s">
        <v>32</v>
      </c>
      <c r="C192" s="1">
        <v>213</v>
      </c>
      <c r="D192" s="1" t="s">
        <v>25</v>
      </c>
      <c r="E192" s="9">
        <v>196</v>
      </c>
      <c r="F192" s="10" t="s">
        <v>22</v>
      </c>
      <c r="G192" s="13" t="str">
        <f t="shared" si="2"/>
        <v>213196Progesteron Receptor</v>
      </c>
      <c r="H192" s="14">
        <v>0</v>
      </c>
    </row>
    <row r="193" spans="1:8" ht="25.5">
      <c r="A193" s="4" t="s">
        <v>33</v>
      </c>
      <c r="B193" s="3" t="s">
        <v>32</v>
      </c>
      <c r="C193" s="1">
        <v>213</v>
      </c>
      <c r="D193" s="1" t="s">
        <v>25</v>
      </c>
      <c r="E193" s="9">
        <v>215</v>
      </c>
      <c r="F193" s="10" t="s">
        <v>23</v>
      </c>
      <c r="G193" s="13" t="str">
        <f t="shared" si="2"/>
        <v xml:space="preserve">213215S100 </v>
      </c>
      <c r="H193" s="14">
        <v>0</v>
      </c>
    </row>
    <row r="194" spans="1:8" ht="25.5">
      <c r="A194" s="4" t="s">
        <v>33</v>
      </c>
      <c r="B194" s="3" t="s">
        <v>32</v>
      </c>
      <c r="C194" s="1">
        <v>213</v>
      </c>
      <c r="D194" s="1" t="s">
        <v>25</v>
      </c>
      <c r="E194" s="9">
        <v>216</v>
      </c>
      <c r="F194" s="10" t="s">
        <v>6</v>
      </c>
      <c r="G194" s="13" t="str">
        <f t="shared" si="2"/>
        <v>213216Synaptophysin</v>
      </c>
      <c r="H194" s="14">
        <v>0</v>
      </c>
    </row>
    <row r="195" spans="1:8" ht="25.5">
      <c r="A195" s="4" t="s">
        <v>33</v>
      </c>
      <c r="B195" s="3" t="s">
        <v>32</v>
      </c>
      <c r="C195" s="1">
        <v>213</v>
      </c>
      <c r="D195" s="1" t="s">
        <v>25</v>
      </c>
      <c r="E195" s="9">
        <v>221</v>
      </c>
      <c r="F195" s="10" t="s">
        <v>7</v>
      </c>
      <c r="G195" s="13" t="str">
        <f t="shared" ref="G195:G196" si="3">C195&amp;E195&amp;F195</f>
        <v>213221Vimentin</v>
      </c>
      <c r="H195" s="14">
        <v>0</v>
      </c>
    </row>
    <row r="196" spans="1:8" ht="25.5">
      <c r="A196" s="4" t="s">
        <v>33</v>
      </c>
      <c r="B196" s="3" t="s">
        <v>32</v>
      </c>
      <c r="C196" s="1">
        <v>213</v>
      </c>
      <c r="D196" s="1" t="s">
        <v>25</v>
      </c>
      <c r="E196" s="9">
        <v>223</v>
      </c>
      <c r="F196" s="10" t="s">
        <v>24</v>
      </c>
      <c r="G196" s="13" t="str">
        <f t="shared" si="3"/>
        <v>213223Wilms' Tumor 1 (WT1)Protein</v>
      </c>
      <c r="H196" s="14">
        <v>0</v>
      </c>
    </row>
  </sheetData>
  <autoFilter ref="A1:H196" xr:uid="{D4865B46-55BE-40C3-A398-DF13A36C9020}"/>
  <sortState ref="A2:G196">
    <sortCondition ref="C2:C196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III kvartal (II+Sagl)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nikoleta.ninkovic</dc:creator>
  <cp:lastModifiedBy>Gorana Nikolic</cp:lastModifiedBy>
  <cp:lastPrinted>2020-07-28T18:09:03Z</cp:lastPrinted>
  <dcterms:created xsi:type="dcterms:W3CDTF">2020-02-03T10:45:14Z</dcterms:created>
  <dcterms:modified xsi:type="dcterms:W3CDTF">2020-11-12T17:24:29Z</dcterms:modified>
</cp:coreProperties>
</file>