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II kvartal" sheetId="1" r:id="rId1"/>
  </sheets>
  <definedNames>
    <definedName name="_xlnm._FilterDatabase" localSheetId="0" hidden="1">'III kvartal'!$A$1:$I$221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<sst xmlns="http://schemas.openxmlformats.org/spreadsheetml/2006/main" count="888" uniqueCount="251">
  <si>
    <t>STA - CLEANER SOLUTION</t>
  </si>
  <si>
    <t>STA - LIQUID FIB</t>
  </si>
  <si>
    <t>STA- CaCl2 0,025M</t>
  </si>
  <si>
    <t>STA - CEPHASCREEN 4</t>
  </si>
  <si>
    <t>STA - COAG CONTROL N+P</t>
  </si>
  <si>
    <t>STA-Thrombin 2</t>
  </si>
  <si>
    <t>STA - LIATEST CONTROL N+P</t>
  </si>
  <si>
    <t>Fosfor</t>
  </si>
  <si>
    <t>Magnezijum</t>
  </si>
  <si>
    <t>Trigliceridi</t>
  </si>
  <si>
    <t>Urea</t>
  </si>
  <si>
    <t>Albumin</t>
  </si>
  <si>
    <t>Ukupni proteini</t>
  </si>
  <si>
    <t>CRP</t>
  </si>
  <si>
    <t>CA 15.3 reagens</t>
  </si>
  <si>
    <t>CA 15.3 kalibrator</t>
  </si>
  <si>
    <t>CA 125 reagens</t>
  </si>
  <si>
    <t>CA 125 kalibrator</t>
  </si>
  <si>
    <t>PSAhyb reagens</t>
  </si>
  <si>
    <t>CEA reagens</t>
  </si>
  <si>
    <t>AFP reagens</t>
  </si>
  <si>
    <t>ipTH reagens</t>
  </si>
  <si>
    <t>BNP reagens</t>
  </si>
  <si>
    <t>Ca 19-9 reagens</t>
  </si>
  <si>
    <t>ACCU hsTNI TROPONIN reagens</t>
  </si>
  <si>
    <t>HIV COMBO reagens</t>
  </si>
  <si>
    <t>HIV CALIBRATOR SET/S 1,2 LEVELS</t>
  </si>
  <si>
    <t>HCV PLUS reagens</t>
  </si>
  <si>
    <t>HCV QC SET, 2 LEVEL 2,5ML/VIAL</t>
  </si>
  <si>
    <t>REACTION VESSELS 16X98 (ACCESS)</t>
  </si>
  <si>
    <t>HEMATOLOGY C TRI 6X5ML</t>
  </si>
  <si>
    <t xml:space="preserve">SPAPLUS ACID WASHING SOLUTION </t>
  </si>
  <si>
    <t>SPAPLUS ALKALINE  WASHING SOLUTION</t>
  </si>
  <si>
    <t xml:space="preserve">kappa free light </t>
  </si>
  <si>
    <t>lambda free light</t>
  </si>
  <si>
    <t xml:space="preserve">STA - NEOPTIMAL 5 </t>
  </si>
  <si>
    <t>STA - OWREN COLLER</t>
  </si>
  <si>
    <t>STA - LIQUID ANTI-Xa 4</t>
  </si>
  <si>
    <t>STA Multi Hep Calibrator</t>
  </si>
  <si>
    <t>STA Quality HBPM/LMWH</t>
  </si>
  <si>
    <t>STA-Liatest FM</t>
  </si>
  <si>
    <t>STA-FM Calibrator</t>
  </si>
  <si>
    <t>STA-FM Control</t>
  </si>
  <si>
    <t>STA-C.K. Prest 5</t>
  </si>
  <si>
    <t>Bilirubin direktni</t>
  </si>
  <si>
    <t>Holesterol</t>
  </si>
  <si>
    <t xml:space="preserve">Albumin </t>
  </si>
  <si>
    <t>Reagensi za biohemijski analizator AU 480  (Beckman Coulter)</t>
  </si>
  <si>
    <t>Bilirubin  direktni</t>
  </si>
  <si>
    <t>Bilirubin ukupan</t>
  </si>
  <si>
    <t>Čašice a 3 ml</t>
  </si>
  <si>
    <t>Glucoza</t>
  </si>
  <si>
    <t>ISE Mid Standard</t>
  </si>
  <si>
    <t>ITA kontrola nivo 1</t>
  </si>
  <si>
    <t>Kalcijum</t>
  </si>
  <si>
    <t xml:space="preserve">LDH  (SCE) </t>
  </si>
  <si>
    <t xml:space="preserve">Wash solution </t>
  </si>
  <si>
    <t>Metotreksat reagens</t>
  </si>
  <si>
    <t xml:space="preserve">Proteinin u urinu </t>
  </si>
  <si>
    <t xml:space="preserve">Magnezium </t>
  </si>
  <si>
    <t>Reagensi za biohemijski analizator MINDRAY BS 800 (MINDRAY)</t>
  </si>
  <si>
    <t>ClinChem Multi Control nivo 1</t>
  </si>
  <si>
    <t>ClinChem Multi Control nivo 2</t>
  </si>
  <si>
    <t>HDL-Cholesterol</t>
  </si>
  <si>
    <t xml:space="preserve">ISE serum standard High and low </t>
  </si>
  <si>
    <t>Imunoglobulin Ig G</t>
  </si>
  <si>
    <t>Imunoglobulin Ig A</t>
  </si>
  <si>
    <t>Imunoglobulin Ig M</t>
  </si>
  <si>
    <t>Kontrola za bikarbonate</t>
  </si>
  <si>
    <t>Reagensi za sisteme za elektroforezu Capillarys 2 Flex Piercing, Capillarys 3 Terra, Capillarys, Hydrasys 2, Hydrasys 2 scan  (SEBIA)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</si>
  <si>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</si>
  <si>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</si>
  <si>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</si>
  <si>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</si>
  <si>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</si>
  <si>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</si>
  <si>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</si>
  <si>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ANTISERUM FIX-GAM-K-L</t>
  </si>
  <si>
    <t>CONTROL SERA NORMAL</t>
  </si>
  <si>
    <t>HIDRAGEL 1 BENCE JONES</t>
  </si>
  <si>
    <t>HYPERGAMMA CONTROL SERUM</t>
  </si>
  <si>
    <t>Reagensi i potrošni materijal -Hematološki analizator LH780, proizvođač Beckman Coulter</t>
  </si>
  <si>
    <t>Reagensi i potrošni materijal za imunohemijske analizatore model ACCESS; DxI600 i DxI800, proizvođač Beckman Coulte</t>
  </si>
  <si>
    <t>Kontrolni materijal, proizvođač BioRad</t>
  </si>
  <si>
    <t>Reagensi i potrošni materijal za aparat STAGO STA Compact</t>
  </si>
  <si>
    <t>Reagensi za biohemijski analizator SpaPlus (The Binding Site)</t>
  </si>
  <si>
    <t>LH Series Pack</t>
  </si>
  <si>
    <t>Institut za onkologiju i radiologiju Srbije, Beograd</t>
  </si>
  <si>
    <t>Makler d.o.o</t>
  </si>
  <si>
    <t>Labteh d.o.o</t>
  </si>
  <si>
    <t>Interlab Exim i Eurodijagnostika</t>
  </si>
  <si>
    <t>Remed d.o.o</t>
  </si>
  <si>
    <t>Promedia d.o.o</t>
  </si>
  <si>
    <t>Reagensi i potrošni materijal -Hematološki analizator DxH600, DxH800 i DxH900, proizvođač Beckman Coulter</t>
  </si>
  <si>
    <t>COULTER® DxH Diluent</t>
  </si>
  <si>
    <t>COULTER® DxH Cell Lyse</t>
  </si>
  <si>
    <t>COULTER® DxH Diff Pack</t>
  </si>
  <si>
    <t>COULTER® DxH Retic Pack</t>
  </si>
  <si>
    <t>COULTER® DxH Cleaner</t>
  </si>
  <si>
    <t>COULTER® Retic- X Cell Control</t>
  </si>
  <si>
    <t>Reagensi i potrošni materijal -Hematološki analizator DxH500, proizvođač Beckman Coulter</t>
  </si>
  <si>
    <t>DxH 500 Diluent</t>
  </si>
  <si>
    <t>DxH 500 Lyse</t>
  </si>
  <si>
    <t>DxH 500 Cleaner</t>
  </si>
  <si>
    <t>DxH 500 Control</t>
  </si>
  <si>
    <t>COULTER® LH Series Diluent</t>
  </si>
  <si>
    <t>COULTER® Lyse S III</t>
  </si>
  <si>
    <t>COULTER® LH Cleaner</t>
  </si>
  <si>
    <t>Reagensi i potrošni materijal za imunohemijske analizatore model VIDAS (PC VIDAS), Mini Vidas</t>
  </si>
  <si>
    <t xml:space="preserve">Brahams procalcitonin                  </t>
  </si>
  <si>
    <t xml:space="preserve">QCV test </t>
  </si>
  <si>
    <t>Feritin</t>
  </si>
  <si>
    <t xml:space="preserve">TSH </t>
  </si>
  <si>
    <t>FT4</t>
  </si>
  <si>
    <t xml:space="preserve">vitamin D </t>
  </si>
  <si>
    <t>B2 Microglobulin</t>
  </si>
  <si>
    <t>FT3</t>
  </si>
  <si>
    <t>ANTI-TPO</t>
  </si>
  <si>
    <t>ANTI-TG</t>
  </si>
  <si>
    <t>PSAhyb kalibrator</t>
  </si>
  <si>
    <t>CEA kalibrator</t>
  </si>
  <si>
    <t xml:space="preserve">Free PSA hyb reagens </t>
  </si>
  <si>
    <t>AFP kalibrator</t>
  </si>
  <si>
    <t>ipTH kalibrator</t>
  </si>
  <si>
    <t>Ca 19.9 kalibrator</t>
  </si>
  <si>
    <t>Total B-HCG reagens</t>
  </si>
  <si>
    <t>CK-MB reagens</t>
  </si>
  <si>
    <t>CK-MB kalibrator</t>
  </si>
  <si>
    <t>Thyroglobulin reagens</t>
  </si>
  <si>
    <t>THYROGLOBULIN kalibrator</t>
  </si>
  <si>
    <t>HBS AG reagens</t>
  </si>
  <si>
    <t>HBS AG CONTROLS</t>
  </si>
  <si>
    <t>HBS AG QC 2X4ML/VIAL 2 LEVEL S</t>
  </si>
  <si>
    <t>HIV QC SET 4,3 ML 6 VIDALS 2 LEVELS</t>
  </si>
  <si>
    <t>HCV CONTROL SET 2 LEVEL 7/ML/VIAL</t>
  </si>
  <si>
    <t>Liquicheck Cardiac Marker Plus Level 1</t>
  </si>
  <si>
    <t>WASTE BAGS 20 (ACCESS)</t>
  </si>
  <si>
    <t>SUBSTRATE 4X130</t>
  </si>
  <si>
    <t>WASH BUFFER  R 4X1950ML (ACCESS)</t>
  </si>
  <si>
    <t>LIQUICHEK TUMOR MARKER CONTROL LVL 1 6x2 ml</t>
  </si>
  <si>
    <t>LIQUICHEK TUMOR MARKER CONTROL LVL 2 6x2 ml</t>
  </si>
  <si>
    <t>LIQUICHEK TUMOR MARKER CONTROL LVL 3 6x2ml</t>
  </si>
  <si>
    <t>EQAS HEMAT PROG</t>
  </si>
  <si>
    <t>Reagensi I potrošni materijal za fizičko hemijski pregled urina najmanje 11 analiza</t>
  </si>
  <si>
    <t>Test trake za analizu urina - minimum 11 parametara (bez mikroalbumina)</t>
  </si>
  <si>
    <t>STA - CUVETTES</t>
  </si>
  <si>
    <t>STA - LIATEST D-DI PLUS</t>
  </si>
  <si>
    <t>STA - DESORB U</t>
  </si>
  <si>
    <t>STA -NEOPTIMAL 10</t>
  </si>
  <si>
    <t>Reagensi za biohemijski analizator  Ilyte  (Instrumentation Laboratory)</t>
  </si>
  <si>
    <t>Ca RINSE SOLUTION</t>
  </si>
  <si>
    <t>Qulity control kit</t>
  </si>
  <si>
    <t xml:space="preserve">Solution pack Na/K/Ca/pH </t>
  </si>
  <si>
    <t>ALP</t>
  </si>
  <si>
    <t>ALT</t>
  </si>
  <si>
    <t>AST</t>
  </si>
  <si>
    <t>CK NAC</t>
  </si>
  <si>
    <t>Control Serum 1</t>
  </si>
  <si>
    <t>Control Serum 2</t>
  </si>
  <si>
    <t>CRP Latex Calibrator Normal Set</t>
  </si>
  <si>
    <t>GGT</t>
  </si>
  <si>
    <t>Gvoždje</t>
  </si>
  <si>
    <t>Holesterol ukupni</t>
  </si>
  <si>
    <t>ISE buffer</t>
  </si>
  <si>
    <t>Cleaning Solution</t>
  </si>
  <si>
    <t>ISE Reference solution</t>
  </si>
  <si>
    <t>ITA kontrola nivo 3</t>
  </si>
  <si>
    <t>Kreatinin</t>
  </si>
  <si>
    <t>Mokraćna kiselina</t>
  </si>
  <si>
    <t>System Serum  kalibrator</t>
  </si>
  <si>
    <t>UIBC</t>
  </si>
  <si>
    <t>Metotreksat kalibrator</t>
  </si>
  <si>
    <t>Metotreksat kontrola</t>
  </si>
  <si>
    <t>Metotreksat pufer</t>
  </si>
  <si>
    <t>alfa amilaza</t>
  </si>
  <si>
    <t xml:space="preserve">ALT </t>
  </si>
  <si>
    <t xml:space="preserve">AST </t>
  </si>
  <si>
    <t>Bilirubin ukupni</t>
  </si>
  <si>
    <t>Bilkarbonati</t>
  </si>
  <si>
    <t>CD 80 Detergent</t>
  </si>
  <si>
    <t xml:space="preserve">CK </t>
  </si>
  <si>
    <t xml:space="preserve">CRP </t>
  </si>
  <si>
    <t>Glukoza</t>
  </si>
  <si>
    <t>Gvožđe</t>
  </si>
  <si>
    <t>ISE buffer solution</t>
  </si>
  <si>
    <t xml:space="preserve">ISE deterdžent solution </t>
  </si>
  <si>
    <t>LDH</t>
  </si>
  <si>
    <t xml:space="preserve">Lipaza </t>
  </si>
  <si>
    <t>Lipids Calibrator</t>
  </si>
  <si>
    <t>Multi Sera Calibrator</t>
  </si>
  <si>
    <t xml:space="preserve">Specifični protein kalibrator </t>
  </si>
  <si>
    <t xml:space="preserve">Trigliceridi </t>
  </si>
  <si>
    <t>Ukupni Proteini</t>
  </si>
  <si>
    <t xml:space="preserve">Urea </t>
  </si>
  <si>
    <t>SPAPLUS REAGENT  DILUENT  SOLUTION PACK</t>
  </si>
  <si>
    <t>SPAPLUS WECKLY  WASH PROTOCOL AND BOTLES</t>
  </si>
  <si>
    <t>ANTISERUM  FIX G-A-M-A-K-L</t>
  </si>
  <si>
    <t>ANTISERUM Kf-Lf MS</t>
  </si>
  <si>
    <t>HYDRAGEL 1 IF</t>
  </si>
  <si>
    <t>HYDRAGEL 2  BEN. JONES</t>
  </si>
  <si>
    <t>HYDRAGEL 2 IF</t>
  </si>
  <si>
    <t>HYDRYGEl 7  β1-β2</t>
  </si>
  <si>
    <t>Laboratorijski testovi i reagensi za aparat  Bench Mark GX</t>
  </si>
  <si>
    <t xml:space="preserve">Actin, Muscle Specific </t>
  </si>
  <si>
    <t>Calponin-1</t>
  </si>
  <si>
    <t>Calretinin</t>
  </si>
  <si>
    <t>CD10</t>
  </si>
  <si>
    <t>HER2-2/NEU</t>
  </si>
  <si>
    <t xml:space="preserve">Ig-A </t>
  </si>
  <si>
    <t>Ig-G</t>
  </si>
  <si>
    <t>Ig-M</t>
  </si>
  <si>
    <t xml:space="preserve">Ki-67 </t>
  </si>
  <si>
    <t>Ultra View Detection</t>
  </si>
  <si>
    <t>EZ Prep</t>
  </si>
  <si>
    <t>LCS</t>
  </si>
  <si>
    <t>10x SSC</t>
  </si>
  <si>
    <t>Reaction Buffer</t>
  </si>
  <si>
    <t>CC1</t>
  </si>
  <si>
    <t>CC2</t>
  </si>
  <si>
    <t>Hematoxylin II</t>
  </si>
  <si>
    <t>Bluing</t>
  </si>
  <si>
    <t>Labels barcode printer</t>
  </si>
  <si>
    <t>Laboratorijski reagensi za aparat DAKO Autostainer Link 48</t>
  </si>
  <si>
    <t>Alpha-1-fetoprotein</t>
  </si>
  <si>
    <t>CD5</t>
  </si>
  <si>
    <t>CD20</t>
  </si>
  <si>
    <t>CD3</t>
  </si>
  <si>
    <t>CD68</t>
  </si>
  <si>
    <t>CEA monkl.</t>
  </si>
  <si>
    <t>Collagen-IV</t>
  </si>
  <si>
    <t>Cytokeratin AE1/AE3</t>
  </si>
  <si>
    <t>Estrogen Receptor α</t>
  </si>
  <si>
    <t>Mammaglobin</t>
  </si>
  <si>
    <t xml:space="preserve">p63 </t>
  </si>
  <si>
    <t>Progesteron Receptor</t>
  </si>
  <si>
    <t xml:space="preserve">S100 </t>
  </si>
  <si>
    <t>KIT ZA VIZUELIZACIJU</t>
  </si>
  <si>
    <t>Mouse Linker</t>
  </si>
  <si>
    <t>TRS Low Ph</t>
  </si>
  <si>
    <t>Semual Label kit</t>
  </si>
  <si>
    <t>Hematoxilin</t>
  </si>
  <si>
    <t>Reagensi i hemikalija za neautomatizovanu imunohistohemiju</t>
  </si>
  <si>
    <t>Mouse/Rabbit PolyDetector Plus DAB HRP Brown, 200 ml (2000 Tests)  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</si>
  <si>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</si>
  <si>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</si>
  <si>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Yunicom d.o.o</t>
  </si>
  <si>
    <t>Superlab d.o.o</t>
  </si>
  <si>
    <t>Adoc d.o.o</t>
  </si>
  <si>
    <t>Galen Fokus d.o.o</t>
  </si>
  <si>
    <t>Magna Pharmacia d.o.o.</t>
  </si>
  <si>
    <t>III Kvartal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</si>
</sst>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.00\ &quot;KM&quot;_-;\-* #,##0.00\ &quot;KM&quot;_-;_-* &quot;-&quot;??\ &quot;KM&quot;_-;_-@_-"/>
    <numFmt numFmtId="184" formatCode="_-* #,##0\ _D_i_n_._-;\-* #,##0\ _D_i_n_._-;_-* &quot;-&quot;\ _D_i_n_._-;_-@_-"/>
    <numFmt numFmtId="185" formatCode="_-* #,##0.00\ _D_i_n_._-;\-* #,##0.00\ _D_i_n_._-;_-* &quot;-&quot;??\ _D_i_n_._-;_-@_-"/>
    <numFmt numFmtId="186" formatCode="0.00;[Red]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Verdana CE"/>
      <family val="2"/>
    </font>
    <font>
      <b/>
      <sz val="18"/>
      <color indexed="54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Verdana CE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0" applyNumberFormat="0" applyBorder="0" applyAlignment="0" applyProtection="0"/>
    <xf numFmtId="0" fontId="6" fillId="5" borderId="0" applyNumberFormat="0" applyBorder="0" applyAlignment="0" applyProtection="0"/>
    <xf numFmtId="0" fontId="33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4" fillId="47" borderId="3" applyNumberFormat="0" applyAlignment="0" applyProtection="0"/>
    <xf numFmtId="0" fontId="8" fillId="48" borderId="4" applyNumberFormat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0" fillId="7" borderId="0" applyNumberFormat="0" applyBorder="0" applyAlignment="0" applyProtection="0"/>
    <xf numFmtId="0" fontId="38" fillId="49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45" fillId="51" borderId="0" applyNumberFormat="0" applyBorder="0" applyAlignment="0" applyProtection="0"/>
    <xf numFmtId="0" fontId="16" fillId="5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9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4" fontId="47" fillId="0" borderId="19" xfId="0" applyNumberFormat="1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21" fillId="55" borderId="19" xfId="139" applyFont="1" applyFill="1" applyBorder="1" applyAlignment="1">
      <alignment horizontal="center" vertical="center" wrapText="1"/>
      <protection/>
    </xf>
    <xf numFmtId="0" fontId="21" fillId="46" borderId="19" xfId="0" applyFont="1" applyFill="1" applyBorder="1" applyAlignment="1">
      <alignment horizontal="center" vertical="center" wrapText="1"/>
    </xf>
    <xf numFmtId="0" fontId="21" fillId="46" borderId="19" xfId="139" applyFont="1" applyFill="1" applyBorder="1" applyAlignment="1">
      <alignment horizontal="center" vertical="center" wrapText="1"/>
      <protection/>
    </xf>
    <xf numFmtId="0" fontId="21" fillId="46" borderId="20" xfId="139" applyFont="1" applyFill="1" applyBorder="1" applyAlignment="1">
      <alignment horizontal="center" vertical="center" wrapText="1"/>
      <protection/>
    </xf>
    <xf numFmtId="4" fontId="21" fillId="46" borderId="19" xfId="139" applyNumberFormat="1" applyFont="1" applyFill="1" applyBorder="1" applyAlignment="1">
      <alignment horizontal="center" vertical="center" wrapText="1"/>
      <protection/>
    </xf>
    <xf numFmtId="0" fontId="47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2" xfId="67"/>
    <cellStyle name="Calculation 2 3" xfId="68"/>
    <cellStyle name="Check Cell" xfId="69"/>
    <cellStyle name="Check Cell 2" xfId="70"/>
    <cellStyle name="Comma" xfId="71"/>
    <cellStyle name="Comma [0]" xfId="72"/>
    <cellStyle name="Comma 3" xfId="73"/>
    <cellStyle name="Comma 3 2" xfId="74"/>
    <cellStyle name="Comma 3 3" xfId="75"/>
    <cellStyle name="Currency" xfId="76"/>
    <cellStyle name="Currency [0]" xfId="77"/>
    <cellStyle name="Excel Built-in Normal" xfId="78"/>
    <cellStyle name="Excel Built-in Normal 2" xfId="79"/>
    <cellStyle name="Excel Built-in Normal 2 2" xfId="80"/>
    <cellStyle name="Explanatory Text" xfId="81"/>
    <cellStyle name="Explanatory Text 2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Hyperlink" xfId="95"/>
    <cellStyle name="Input" xfId="96"/>
    <cellStyle name="Input 2" xfId="97"/>
    <cellStyle name="Input 2 2" xfId="98"/>
    <cellStyle name="Input 2 3" xfId="99"/>
    <cellStyle name="Linked Cell" xfId="100"/>
    <cellStyle name="Linked Cell 2" xfId="101"/>
    <cellStyle name="Neutral" xfId="102"/>
    <cellStyle name="Neutral 2" xfId="103"/>
    <cellStyle name="Normal 10" xfId="104"/>
    <cellStyle name="Normal 11" xfId="105"/>
    <cellStyle name="Normal 13" xfId="106"/>
    <cellStyle name="Normal 13 2" xfId="107"/>
    <cellStyle name="Normal 13 3" xfId="108"/>
    <cellStyle name="Normal 16" xfId="109"/>
    <cellStyle name="Normal 2" xfId="110"/>
    <cellStyle name="Normal 2 16" xfId="111"/>
    <cellStyle name="Normal 2 17" xfId="112"/>
    <cellStyle name="Normal 2 18" xfId="113"/>
    <cellStyle name="Normal 2 18 2" xfId="114"/>
    <cellStyle name="Normal 2 18 3" xfId="115"/>
    <cellStyle name="Normal 2 2" xfId="116"/>
    <cellStyle name="Normal 2 2 2" xfId="117"/>
    <cellStyle name="Normal 2 3" xfId="118"/>
    <cellStyle name="Normal 2 3 2" xfId="119"/>
    <cellStyle name="Normal 2 4" xfId="120"/>
    <cellStyle name="Normal 3" xfId="121"/>
    <cellStyle name="Normal 3 2" xfId="122"/>
    <cellStyle name="Normal 3 2 2" xfId="123"/>
    <cellStyle name="Normal 4" xfId="124"/>
    <cellStyle name="Normal 4 2" xfId="125"/>
    <cellStyle name="Normal 4 2 2" xfId="126"/>
    <cellStyle name="Normal 4 3" xfId="127"/>
    <cellStyle name="Normal 4 3 2" xfId="128"/>
    <cellStyle name="Normal 5" xfId="129"/>
    <cellStyle name="Normal 5 2" xfId="130"/>
    <cellStyle name="Normal 5 3" xfId="131"/>
    <cellStyle name="Normal 6" xfId="132"/>
    <cellStyle name="Normal 6 2" xfId="133"/>
    <cellStyle name="Normal 7" xfId="134"/>
    <cellStyle name="Normal 7 2" xfId="135"/>
    <cellStyle name="Normal 8" xfId="136"/>
    <cellStyle name="Normal 9" xfId="137"/>
    <cellStyle name="Normal 9 2" xfId="138"/>
    <cellStyle name="Normal_Priznto djuture" xfId="139"/>
    <cellStyle name="Note" xfId="140"/>
    <cellStyle name="Note 2" xfId="141"/>
    <cellStyle name="Note 2 2" xfId="142"/>
    <cellStyle name="Note 2 3" xfId="143"/>
    <cellStyle name="Output" xfId="144"/>
    <cellStyle name="Output 2" xfId="145"/>
    <cellStyle name="Output 2 2" xfId="146"/>
    <cellStyle name="Output 2 3" xfId="147"/>
    <cellStyle name="Output 2 4" xfId="148"/>
    <cellStyle name="Output 2 5" xfId="149"/>
    <cellStyle name="Percent" xfId="150"/>
    <cellStyle name="Percent 2" xfId="151"/>
    <cellStyle name="Title" xfId="152"/>
    <cellStyle name="Title 2" xfId="153"/>
    <cellStyle name="Total" xfId="154"/>
    <cellStyle name="Total 2" xfId="155"/>
    <cellStyle name="Total 2 2" xfId="156"/>
    <cellStyle name="Total 2 3" xfId="157"/>
    <cellStyle name="Total 2 4" xfId="158"/>
    <cellStyle name="Total 2 5" xfId="159"/>
    <cellStyle name="Warning Text" xfId="160"/>
    <cellStyle name="Warning Text 2" xfId="161"/>
    <cellStyle name="Нормалан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0.421875" style="0" customWidth="1"/>
    <col min="2" max="2" width="9.00390625" style="0" customWidth="1"/>
    <col min="3" max="3" width="29.57421875" style="0" customWidth="1"/>
    <col min="4" max="4" width="10.57421875" style="0" bestFit="1" customWidth="1"/>
    <col min="5" max="6" width="21.421875" style="0" customWidth="1"/>
    <col min="7" max="7" width="15.00390625" style="0" customWidth="1"/>
    <col min="8" max="8" width="20.28125" style="0" customWidth="1"/>
    <col min="9" max="9" width="10.57421875" style="0" bestFit="1" customWidth="1"/>
  </cols>
  <sheetData>
    <row r="1" spans="1:9" ht="45">
      <c r="A1" s="20" t="s">
        <v>71</v>
      </c>
      <c r="B1" s="21" t="s">
        <v>72</v>
      </c>
      <c r="C1" s="21" t="s">
        <v>73</v>
      </c>
      <c r="D1" s="22" t="s">
        <v>74</v>
      </c>
      <c r="E1" s="22" t="s">
        <v>70</v>
      </c>
      <c r="F1" s="22"/>
      <c r="G1" s="23" t="s">
        <v>75</v>
      </c>
      <c r="H1" s="21" t="s">
        <v>76</v>
      </c>
      <c r="I1" s="19" t="s">
        <v>250</v>
      </c>
    </row>
    <row r="2" spans="1:9" ht="51">
      <c r="A2" s="5" t="s">
        <v>87</v>
      </c>
      <c r="B2" s="8">
        <v>18</v>
      </c>
      <c r="C2" s="8" t="s">
        <v>93</v>
      </c>
      <c r="D2" s="9">
        <v>1</v>
      </c>
      <c r="E2" s="10" t="s">
        <v>94</v>
      </c>
      <c r="F2" s="10" t="str">
        <f>B2&amp;D2&amp;E2</f>
        <v>181COULTER® DxH Diluent</v>
      </c>
      <c r="G2" s="12">
        <v>5622</v>
      </c>
      <c r="H2" s="14" t="s">
        <v>88</v>
      </c>
      <c r="I2" s="24">
        <v>21</v>
      </c>
    </row>
    <row r="3" spans="1:9" ht="51">
      <c r="A3" s="5" t="s">
        <v>87</v>
      </c>
      <c r="B3" s="8">
        <v>18</v>
      </c>
      <c r="C3" s="8" t="s">
        <v>93</v>
      </c>
      <c r="D3" s="11">
        <v>2</v>
      </c>
      <c r="E3" s="10" t="s">
        <v>95</v>
      </c>
      <c r="F3" s="10" t="str">
        <f aca="true" t="shared" si="0" ref="F3:F66">B3&amp;D3&amp;E3</f>
        <v>182COULTER® DxH Cell Lyse</v>
      </c>
      <c r="G3" s="12">
        <v>40832</v>
      </c>
      <c r="H3" s="14" t="s">
        <v>88</v>
      </c>
      <c r="I3" s="24">
        <v>0</v>
      </c>
    </row>
    <row r="4" spans="1:9" ht="51">
      <c r="A4" s="5" t="s">
        <v>87</v>
      </c>
      <c r="B4" s="8">
        <v>18</v>
      </c>
      <c r="C4" s="8" t="s">
        <v>93</v>
      </c>
      <c r="D4" s="11">
        <v>3</v>
      </c>
      <c r="E4" s="10" t="s">
        <v>96</v>
      </c>
      <c r="F4" s="10" t="str">
        <f t="shared" si="0"/>
        <v>183COULTER® DxH Diff Pack</v>
      </c>
      <c r="G4" s="12">
        <v>40093</v>
      </c>
      <c r="H4" s="14" t="s">
        <v>88</v>
      </c>
      <c r="I4" s="24">
        <v>1</v>
      </c>
    </row>
    <row r="5" spans="1:9" ht="51">
      <c r="A5" s="5" t="s">
        <v>87</v>
      </c>
      <c r="B5" s="8">
        <v>18</v>
      </c>
      <c r="C5" s="8" t="s">
        <v>93</v>
      </c>
      <c r="D5" s="11">
        <v>4</v>
      </c>
      <c r="E5" s="10" t="s">
        <v>97</v>
      </c>
      <c r="F5" s="10" t="str">
        <f t="shared" si="0"/>
        <v>184COULTER® DxH Retic Pack</v>
      </c>
      <c r="G5" s="12">
        <v>57324</v>
      </c>
      <c r="H5" s="14" t="s">
        <v>88</v>
      </c>
      <c r="I5" s="24">
        <v>0</v>
      </c>
    </row>
    <row r="6" spans="1:9" ht="51">
      <c r="A6" s="5" t="s">
        <v>87</v>
      </c>
      <c r="B6" s="8">
        <v>18</v>
      </c>
      <c r="C6" s="8" t="s">
        <v>93</v>
      </c>
      <c r="D6" s="11">
        <v>5</v>
      </c>
      <c r="E6" s="10" t="s">
        <v>98</v>
      </c>
      <c r="F6" s="10" t="str">
        <f t="shared" si="0"/>
        <v>185COULTER® DxH Cleaner</v>
      </c>
      <c r="G6" s="12">
        <v>7464</v>
      </c>
      <c r="H6" s="14" t="s">
        <v>88</v>
      </c>
      <c r="I6" s="24">
        <v>2</v>
      </c>
    </row>
    <row r="7" spans="1:9" ht="51">
      <c r="A7" s="5" t="s">
        <v>87</v>
      </c>
      <c r="B7" s="8">
        <v>18</v>
      </c>
      <c r="C7" s="8" t="s">
        <v>93</v>
      </c>
      <c r="D7" s="11">
        <v>9</v>
      </c>
      <c r="E7" s="10" t="s">
        <v>99</v>
      </c>
      <c r="F7" s="10" t="str">
        <f t="shared" si="0"/>
        <v>189COULTER® Retic- X Cell Control</v>
      </c>
      <c r="G7" s="12">
        <v>38793</v>
      </c>
      <c r="H7" s="14" t="s">
        <v>88</v>
      </c>
      <c r="I7" s="24">
        <v>0</v>
      </c>
    </row>
    <row r="8" spans="1:9" ht="38.25">
      <c r="A8" s="5" t="s">
        <v>87</v>
      </c>
      <c r="B8" s="8">
        <v>20</v>
      </c>
      <c r="C8" s="8" t="s">
        <v>100</v>
      </c>
      <c r="D8" s="11">
        <v>1</v>
      </c>
      <c r="E8" s="10" t="s">
        <v>101</v>
      </c>
      <c r="F8" s="10" t="str">
        <f t="shared" si="0"/>
        <v>201DxH 500 Diluent</v>
      </c>
      <c r="G8" s="12">
        <v>6534</v>
      </c>
      <c r="H8" s="14" t="s">
        <v>88</v>
      </c>
      <c r="I8" s="24">
        <v>0</v>
      </c>
    </row>
    <row r="9" spans="1:9" ht="38.25">
      <c r="A9" s="5" t="s">
        <v>87</v>
      </c>
      <c r="B9" s="8">
        <v>20</v>
      </c>
      <c r="C9" s="8" t="s">
        <v>100</v>
      </c>
      <c r="D9" s="11">
        <v>2</v>
      </c>
      <c r="E9" s="10" t="s">
        <v>102</v>
      </c>
      <c r="F9" s="10" t="str">
        <f t="shared" si="0"/>
        <v>202DxH 500 Lyse</v>
      </c>
      <c r="G9" s="12">
        <v>15259</v>
      </c>
      <c r="H9" s="14" t="s">
        <v>88</v>
      </c>
      <c r="I9" s="24">
        <v>3</v>
      </c>
    </row>
    <row r="10" spans="1:9" ht="38.25">
      <c r="A10" s="5" t="s">
        <v>87</v>
      </c>
      <c r="B10" s="8">
        <v>20</v>
      </c>
      <c r="C10" s="8" t="s">
        <v>100</v>
      </c>
      <c r="D10" s="11">
        <v>3</v>
      </c>
      <c r="E10" s="10" t="s">
        <v>103</v>
      </c>
      <c r="F10" s="10" t="str">
        <f t="shared" si="0"/>
        <v>203DxH 500 Cleaner</v>
      </c>
      <c r="G10" s="12">
        <v>6510</v>
      </c>
      <c r="H10" s="14" t="s">
        <v>88</v>
      </c>
      <c r="I10" s="24">
        <v>3</v>
      </c>
    </row>
    <row r="11" spans="1:9" ht="38.25">
      <c r="A11" s="5" t="s">
        <v>87</v>
      </c>
      <c r="B11" s="8">
        <v>20</v>
      </c>
      <c r="C11" s="8" t="s">
        <v>100</v>
      </c>
      <c r="D11" s="11">
        <v>4</v>
      </c>
      <c r="E11" s="10" t="s">
        <v>104</v>
      </c>
      <c r="F11" s="10" t="str">
        <f t="shared" si="0"/>
        <v>204DxH 500 Control</v>
      </c>
      <c r="G11" s="12">
        <v>23672</v>
      </c>
      <c r="H11" s="14" t="s">
        <v>88</v>
      </c>
      <c r="I11" s="24">
        <v>1</v>
      </c>
    </row>
    <row r="12" spans="1:9" ht="38.25">
      <c r="A12" s="5" t="s">
        <v>87</v>
      </c>
      <c r="B12" s="8">
        <v>21</v>
      </c>
      <c r="C12" s="8" t="s">
        <v>81</v>
      </c>
      <c r="D12" s="11">
        <v>1</v>
      </c>
      <c r="E12" s="10" t="s">
        <v>105</v>
      </c>
      <c r="F12" s="10" t="str">
        <f t="shared" si="0"/>
        <v>211COULTER® LH Series Diluent</v>
      </c>
      <c r="G12" s="12">
        <v>6687</v>
      </c>
      <c r="H12" s="14" t="s">
        <v>88</v>
      </c>
      <c r="I12" s="24">
        <v>7</v>
      </c>
    </row>
    <row r="13" spans="1:9" ht="38.25">
      <c r="A13" s="5" t="s">
        <v>87</v>
      </c>
      <c r="B13" s="8">
        <v>21</v>
      </c>
      <c r="C13" s="8" t="s">
        <v>81</v>
      </c>
      <c r="D13" s="11">
        <v>2</v>
      </c>
      <c r="E13" s="10" t="s">
        <v>106</v>
      </c>
      <c r="F13" s="10" t="str">
        <f t="shared" si="0"/>
        <v>212COULTER® Lyse S III</v>
      </c>
      <c r="G13" s="12">
        <v>11920</v>
      </c>
      <c r="H13" s="14" t="s">
        <v>88</v>
      </c>
      <c r="I13" s="24">
        <v>4</v>
      </c>
    </row>
    <row r="14" spans="1:9" ht="38.25">
      <c r="A14" s="5" t="s">
        <v>87</v>
      </c>
      <c r="B14" s="1">
        <v>21</v>
      </c>
      <c r="C14" s="1" t="s">
        <v>81</v>
      </c>
      <c r="D14" s="3">
        <v>3</v>
      </c>
      <c r="E14" s="4" t="s">
        <v>86</v>
      </c>
      <c r="F14" s="10" t="str">
        <f t="shared" si="0"/>
        <v>213LH Series Pack</v>
      </c>
      <c r="G14" s="6">
        <v>65090</v>
      </c>
      <c r="H14" s="7" t="s">
        <v>88</v>
      </c>
      <c r="I14" s="25">
        <v>2</v>
      </c>
    </row>
    <row r="15" spans="1:9" ht="38.25">
      <c r="A15" s="5" t="s">
        <v>87</v>
      </c>
      <c r="B15" s="8">
        <v>21</v>
      </c>
      <c r="C15" s="8" t="s">
        <v>81</v>
      </c>
      <c r="D15" s="11">
        <v>5</v>
      </c>
      <c r="E15" s="10" t="s">
        <v>107</v>
      </c>
      <c r="F15" s="10" t="str">
        <f t="shared" si="0"/>
        <v>215COULTER® LH Cleaner</v>
      </c>
      <c r="G15" s="12">
        <v>8743</v>
      </c>
      <c r="H15" s="14" t="s">
        <v>88</v>
      </c>
      <c r="I15" s="24">
        <v>3</v>
      </c>
    </row>
    <row r="16" spans="1:9" ht="38.25">
      <c r="A16" s="5" t="s">
        <v>87</v>
      </c>
      <c r="B16" s="8">
        <v>59</v>
      </c>
      <c r="C16" s="8" t="s">
        <v>108</v>
      </c>
      <c r="D16" s="11">
        <v>2</v>
      </c>
      <c r="E16" s="10" t="s">
        <v>109</v>
      </c>
      <c r="F16" s="10" t="str">
        <f t="shared" si="0"/>
        <v>592Brahams procalcitonin                  </v>
      </c>
      <c r="G16" s="12">
        <v>115000</v>
      </c>
      <c r="H16" s="14" t="s">
        <v>245</v>
      </c>
      <c r="I16" s="24">
        <v>1</v>
      </c>
    </row>
    <row r="17" spans="1:9" ht="38.25">
      <c r="A17" s="5" t="s">
        <v>87</v>
      </c>
      <c r="B17" s="8">
        <v>59</v>
      </c>
      <c r="C17" s="8" t="s">
        <v>108</v>
      </c>
      <c r="D17" s="11">
        <v>4</v>
      </c>
      <c r="E17" s="10" t="s">
        <v>110</v>
      </c>
      <c r="F17" s="10" t="str">
        <f t="shared" si="0"/>
        <v>594QCV test </v>
      </c>
      <c r="G17" s="12">
        <v>14000</v>
      </c>
      <c r="H17" s="14" t="s">
        <v>245</v>
      </c>
      <c r="I17" s="24">
        <v>2</v>
      </c>
    </row>
    <row r="18" spans="1:9" ht="38.25">
      <c r="A18" s="5" t="s">
        <v>87</v>
      </c>
      <c r="B18" s="8">
        <v>59</v>
      </c>
      <c r="C18" s="8" t="s">
        <v>108</v>
      </c>
      <c r="D18" s="11">
        <v>12</v>
      </c>
      <c r="E18" s="10" t="s">
        <v>111</v>
      </c>
      <c r="F18" s="10" t="str">
        <f t="shared" si="0"/>
        <v>5912Feritin</v>
      </c>
      <c r="G18" s="12">
        <v>32445</v>
      </c>
      <c r="H18" s="14" t="s">
        <v>245</v>
      </c>
      <c r="I18" s="24">
        <v>0</v>
      </c>
    </row>
    <row r="19" spans="1:9" ht="38.25">
      <c r="A19" s="5" t="s">
        <v>87</v>
      </c>
      <c r="B19" s="8">
        <v>59</v>
      </c>
      <c r="C19" s="8" t="s">
        <v>108</v>
      </c>
      <c r="D19" s="11">
        <v>14</v>
      </c>
      <c r="E19" s="10" t="s">
        <v>112</v>
      </c>
      <c r="F19" s="10" t="str">
        <f t="shared" si="0"/>
        <v>5914TSH </v>
      </c>
      <c r="G19" s="12">
        <v>30450</v>
      </c>
      <c r="H19" s="14" t="s">
        <v>245</v>
      </c>
      <c r="I19" s="24">
        <v>6</v>
      </c>
    </row>
    <row r="20" spans="1:9" ht="38.25">
      <c r="A20" s="5" t="s">
        <v>87</v>
      </c>
      <c r="B20" s="8">
        <v>59</v>
      </c>
      <c r="C20" s="8" t="s">
        <v>108</v>
      </c>
      <c r="D20" s="11">
        <v>17</v>
      </c>
      <c r="E20" s="10" t="s">
        <v>113</v>
      </c>
      <c r="F20" s="10" t="str">
        <f t="shared" si="0"/>
        <v>5917FT4</v>
      </c>
      <c r="G20" s="12">
        <v>29686</v>
      </c>
      <c r="H20" s="14" t="s">
        <v>245</v>
      </c>
      <c r="I20" s="24">
        <v>8</v>
      </c>
    </row>
    <row r="21" spans="1:9" ht="38.25">
      <c r="A21" s="5" t="s">
        <v>87</v>
      </c>
      <c r="B21" s="8">
        <v>59</v>
      </c>
      <c r="C21" s="8" t="s">
        <v>108</v>
      </c>
      <c r="D21" s="11">
        <v>29</v>
      </c>
      <c r="E21" s="10" t="s">
        <v>114</v>
      </c>
      <c r="F21" s="10" t="str">
        <f t="shared" si="0"/>
        <v>5929vitamin D </v>
      </c>
      <c r="G21" s="12">
        <v>42000</v>
      </c>
      <c r="H21" s="14" t="s">
        <v>245</v>
      </c>
      <c r="I21" s="24">
        <v>1</v>
      </c>
    </row>
    <row r="22" spans="1:9" ht="38.25">
      <c r="A22" s="5" t="s">
        <v>87</v>
      </c>
      <c r="B22" s="8">
        <v>59</v>
      </c>
      <c r="C22" s="8" t="s">
        <v>108</v>
      </c>
      <c r="D22" s="11">
        <v>38</v>
      </c>
      <c r="E22" s="10" t="s">
        <v>115</v>
      </c>
      <c r="F22" s="10" t="str">
        <f t="shared" si="0"/>
        <v>5938B2 Microglobulin</v>
      </c>
      <c r="G22" s="12">
        <v>31583</v>
      </c>
      <c r="H22" s="14" t="s">
        <v>245</v>
      </c>
      <c r="I22" s="24">
        <v>1</v>
      </c>
    </row>
    <row r="23" spans="1:9" ht="38.25">
      <c r="A23" s="5" t="s">
        <v>87</v>
      </c>
      <c r="B23" s="8">
        <v>59</v>
      </c>
      <c r="C23" s="8" t="s">
        <v>108</v>
      </c>
      <c r="D23" s="11">
        <v>39</v>
      </c>
      <c r="E23" s="10" t="s">
        <v>116</v>
      </c>
      <c r="F23" s="10" t="str">
        <f t="shared" si="0"/>
        <v>5939FT3</v>
      </c>
      <c r="G23" s="12">
        <v>29686</v>
      </c>
      <c r="H23" s="14" t="s">
        <v>245</v>
      </c>
      <c r="I23" s="24">
        <v>6</v>
      </c>
    </row>
    <row r="24" spans="1:9" ht="38.25">
      <c r="A24" s="5" t="s">
        <v>87</v>
      </c>
      <c r="B24" s="8">
        <v>59</v>
      </c>
      <c r="C24" s="8" t="s">
        <v>108</v>
      </c>
      <c r="D24" s="11">
        <v>40</v>
      </c>
      <c r="E24" s="10" t="s">
        <v>117</v>
      </c>
      <c r="F24" s="10" t="str">
        <f t="shared" si="0"/>
        <v>5940ANTI-TPO</v>
      </c>
      <c r="G24" s="12">
        <v>26478</v>
      </c>
      <c r="H24" s="14" t="s">
        <v>245</v>
      </c>
      <c r="I24" s="24">
        <v>5</v>
      </c>
    </row>
    <row r="25" spans="1:9" ht="38.25">
      <c r="A25" s="5" t="s">
        <v>87</v>
      </c>
      <c r="B25" s="8">
        <v>59</v>
      </c>
      <c r="C25" s="8" t="s">
        <v>108</v>
      </c>
      <c r="D25" s="11">
        <v>41</v>
      </c>
      <c r="E25" s="10" t="s">
        <v>118</v>
      </c>
      <c r="F25" s="10" t="str">
        <f t="shared" si="0"/>
        <v>5941ANTI-TG</v>
      </c>
      <c r="G25" s="12">
        <v>23490</v>
      </c>
      <c r="H25" s="14" t="s">
        <v>245</v>
      </c>
      <c r="I25" s="24">
        <v>6</v>
      </c>
    </row>
    <row r="26" spans="1:9" ht="51">
      <c r="A26" s="5" t="s">
        <v>87</v>
      </c>
      <c r="B26" s="1">
        <v>65</v>
      </c>
      <c r="C26" s="1" t="s">
        <v>82</v>
      </c>
      <c r="D26" s="3">
        <v>9</v>
      </c>
      <c r="E26" s="4" t="s">
        <v>14</v>
      </c>
      <c r="F26" s="10" t="str">
        <f t="shared" si="0"/>
        <v>659CA 15.3 reagens</v>
      </c>
      <c r="G26" s="6">
        <v>39000</v>
      </c>
      <c r="H26" s="7" t="s">
        <v>88</v>
      </c>
      <c r="I26" s="25">
        <v>6</v>
      </c>
    </row>
    <row r="27" spans="1:9" ht="51">
      <c r="A27" s="5" t="s">
        <v>87</v>
      </c>
      <c r="B27" s="1">
        <v>65</v>
      </c>
      <c r="C27" s="1" t="s">
        <v>82</v>
      </c>
      <c r="D27" s="3">
        <v>10</v>
      </c>
      <c r="E27" s="4" t="s">
        <v>15</v>
      </c>
      <c r="F27" s="10" t="str">
        <f t="shared" si="0"/>
        <v>6510CA 15.3 kalibrator</v>
      </c>
      <c r="G27" s="6">
        <v>14461</v>
      </c>
      <c r="H27" s="7" t="s">
        <v>88</v>
      </c>
      <c r="I27" s="24">
        <v>0</v>
      </c>
    </row>
    <row r="28" spans="1:9" ht="51">
      <c r="A28" s="5" t="s">
        <v>87</v>
      </c>
      <c r="B28" s="1">
        <v>65</v>
      </c>
      <c r="C28" s="1" t="s">
        <v>82</v>
      </c>
      <c r="D28" s="3">
        <v>11</v>
      </c>
      <c r="E28" s="4" t="s">
        <v>16</v>
      </c>
      <c r="F28" s="10" t="str">
        <f t="shared" si="0"/>
        <v>6511CA 125 reagens</v>
      </c>
      <c r="G28" s="6">
        <v>35000</v>
      </c>
      <c r="H28" s="7" t="s">
        <v>88</v>
      </c>
      <c r="I28" s="25">
        <v>5</v>
      </c>
    </row>
    <row r="29" spans="1:9" ht="51">
      <c r="A29" s="5" t="s">
        <v>87</v>
      </c>
      <c r="B29" s="1">
        <v>65</v>
      </c>
      <c r="C29" s="1" t="s">
        <v>82</v>
      </c>
      <c r="D29" s="3">
        <v>12</v>
      </c>
      <c r="E29" s="4" t="s">
        <v>17</v>
      </c>
      <c r="F29" s="10" t="str">
        <f t="shared" si="0"/>
        <v>6512CA 125 kalibrator</v>
      </c>
      <c r="G29" s="6">
        <v>15255</v>
      </c>
      <c r="H29" s="7" t="s">
        <v>88</v>
      </c>
      <c r="I29" s="24">
        <v>0</v>
      </c>
    </row>
    <row r="30" spans="1:9" ht="51">
      <c r="A30" s="5" t="s">
        <v>87</v>
      </c>
      <c r="B30" s="1">
        <v>65</v>
      </c>
      <c r="C30" s="1" t="s">
        <v>82</v>
      </c>
      <c r="D30" s="3">
        <v>13</v>
      </c>
      <c r="E30" s="4" t="s">
        <v>18</v>
      </c>
      <c r="F30" s="10" t="str">
        <f t="shared" si="0"/>
        <v>6513PSAhyb reagens</v>
      </c>
      <c r="G30" s="6">
        <v>31530</v>
      </c>
      <c r="H30" s="7" t="s">
        <v>88</v>
      </c>
      <c r="I30" s="25">
        <v>1</v>
      </c>
    </row>
    <row r="31" spans="1:9" ht="51">
      <c r="A31" s="5" t="s">
        <v>87</v>
      </c>
      <c r="B31" s="8">
        <v>65</v>
      </c>
      <c r="C31" s="8" t="s">
        <v>82</v>
      </c>
      <c r="D31" s="11">
        <v>14</v>
      </c>
      <c r="E31" s="10" t="s">
        <v>119</v>
      </c>
      <c r="F31" s="10" t="str">
        <f t="shared" si="0"/>
        <v>6514PSAhyb kalibrator</v>
      </c>
      <c r="G31" s="12">
        <v>10185</v>
      </c>
      <c r="H31" s="14" t="s">
        <v>88</v>
      </c>
      <c r="I31" s="24">
        <v>0</v>
      </c>
    </row>
    <row r="32" spans="1:9" ht="51">
      <c r="A32" s="5" t="s">
        <v>87</v>
      </c>
      <c r="B32" s="1">
        <v>65</v>
      </c>
      <c r="C32" s="1" t="s">
        <v>82</v>
      </c>
      <c r="D32" s="3">
        <v>15</v>
      </c>
      <c r="E32" s="4" t="s">
        <v>19</v>
      </c>
      <c r="F32" s="10" t="str">
        <f t="shared" si="0"/>
        <v>6515CEA reagens</v>
      </c>
      <c r="G32" s="6">
        <v>29500</v>
      </c>
      <c r="H32" s="7" t="s">
        <v>88</v>
      </c>
      <c r="I32" s="25">
        <v>7</v>
      </c>
    </row>
    <row r="33" spans="1:9" ht="51">
      <c r="A33" s="5" t="s">
        <v>87</v>
      </c>
      <c r="B33" s="8">
        <v>65</v>
      </c>
      <c r="C33" s="8" t="s">
        <v>82</v>
      </c>
      <c r="D33" s="11">
        <v>16</v>
      </c>
      <c r="E33" s="10" t="s">
        <v>120</v>
      </c>
      <c r="F33" s="10" t="str">
        <f t="shared" si="0"/>
        <v>6516CEA kalibrator</v>
      </c>
      <c r="G33" s="12">
        <v>12435</v>
      </c>
      <c r="H33" s="14" t="s">
        <v>88</v>
      </c>
      <c r="I33" s="24">
        <v>0</v>
      </c>
    </row>
    <row r="34" spans="1:9" ht="51">
      <c r="A34" s="5" t="s">
        <v>87</v>
      </c>
      <c r="B34" s="8">
        <v>65</v>
      </c>
      <c r="C34" s="8" t="s">
        <v>82</v>
      </c>
      <c r="D34" s="11">
        <v>19</v>
      </c>
      <c r="E34" s="10" t="s">
        <v>121</v>
      </c>
      <c r="F34" s="10" t="str">
        <f t="shared" si="0"/>
        <v>6519Free PSA hyb reagens </v>
      </c>
      <c r="G34" s="12">
        <v>33000</v>
      </c>
      <c r="H34" s="14" t="s">
        <v>88</v>
      </c>
      <c r="I34" s="24">
        <v>0</v>
      </c>
    </row>
    <row r="35" spans="1:9" ht="51">
      <c r="A35" s="5" t="s">
        <v>87</v>
      </c>
      <c r="B35" s="1">
        <v>65</v>
      </c>
      <c r="C35" s="1" t="s">
        <v>82</v>
      </c>
      <c r="D35" s="3">
        <v>23</v>
      </c>
      <c r="E35" s="4" t="s">
        <v>20</v>
      </c>
      <c r="F35" s="10" t="str">
        <f t="shared" si="0"/>
        <v>6523AFP reagens</v>
      </c>
      <c r="G35" s="6">
        <v>28000</v>
      </c>
      <c r="H35" s="7" t="s">
        <v>88</v>
      </c>
      <c r="I35" s="24">
        <v>0</v>
      </c>
    </row>
    <row r="36" spans="1:9" ht="51">
      <c r="A36" s="5" t="s">
        <v>87</v>
      </c>
      <c r="B36" s="8">
        <v>65</v>
      </c>
      <c r="C36" s="8" t="s">
        <v>82</v>
      </c>
      <c r="D36" s="11">
        <v>24</v>
      </c>
      <c r="E36" s="10" t="s">
        <v>122</v>
      </c>
      <c r="F36" s="10" t="str">
        <f t="shared" si="0"/>
        <v>6524AFP kalibrator</v>
      </c>
      <c r="G36" s="12">
        <v>8959</v>
      </c>
      <c r="H36" s="14" t="s">
        <v>88</v>
      </c>
      <c r="I36" s="24">
        <v>0</v>
      </c>
    </row>
    <row r="37" spans="1:9" ht="51">
      <c r="A37" s="5" t="s">
        <v>87</v>
      </c>
      <c r="B37" s="1">
        <v>65</v>
      </c>
      <c r="C37" s="1" t="s">
        <v>82</v>
      </c>
      <c r="D37" s="3">
        <v>31</v>
      </c>
      <c r="E37" s="4" t="s">
        <v>21</v>
      </c>
      <c r="F37" s="10" t="str">
        <f t="shared" si="0"/>
        <v>6531ipTH reagens</v>
      </c>
      <c r="G37" s="6">
        <v>38000</v>
      </c>
      <c r="H37" s="7" t="s">
        <v>88</v>
      </c>
      <c r="I37" s="25">
        <v>2</v>
      </c>
    </row>
    <row r="38" spans="1:9" ht="51">
      <c r="A38" s="5" t="s">
        <v>87</v>
      </c>
      <c r="B38" s="8">
        <v>65</v>
      </c>
      <c r="C38" s="8" t="s">
        <v>82</v>
      </c>
      <c r="D38" s="11">
        <v>32</v>
      </c>
      <c r="E38" s="10" t="s">
        <v>123</v>
      </c>
      <c r="F38" s="10" t="str">
        <f t="shared" si="0"/>
        <v>6532ipTH kalibrator</v>
      </c>
      <c r="G38" s="12">
        <v>17614</v>
      </c>
      <c r="H38" s="14" t="s">
        <v>88</v>
      </c>
      <c r="I38" s="24">
        <v>0</v>
      </c>
    </row>
    <row r="39" spans="1:9" ht="51">
      <c r="A39" s="5" t="s">
        <v>87</v>
      </c>
      <c r="B39" s="1">
        <v>65</v>
      </c>
      <c r="C39" s="1" t="s">
        <v>82</v>
      </c>
      <c r="D39" s="3">
        <v>35</v>
      </c>
      <c r="E39" s="4" t="s">
        <v>22</v>
      </c>
      <c r="F39" s="10" t="str">
        <f t="shared" si="0"/>
        <v>6535BNP reagens</v>
      </c>
      <c r="G39" s="6">
        <v>120000</v>
      </c>
      <c r="H39" s="7" t="s">
        <v>88</v>
      </c>
      <c r="I39" s="24">
        <v>0</v>
      </c>
    </row>
    <row r="40" spans="1:9" ht="51">
      <c r="A40" s="5" t="s">
        <v>87</v>
      </c>
      <c r="B40" s="1">
        <v>65</v>
      </c>
      <c r="C40" s="1" t="s">
        <v>82</v>
      </c>
      <c r="D40" s="3">
        <v>43</v>
      </c>
      <c r="E40" s="4" t="s">
        <v>23</v>
      </c>
      <c r="F40" s="10" t="str">
        <f t="shared" si="0"/>
        <v>6543Ca 19-9 reagens</v>
      </c>
      <c r="G40" s="6">
        <v>31500</v>
      </c>
      <c r="H40" s="7" t="s">
        <v>88</v>
      </c>
      <c r="I40" s="25">
        <v>4</v>
      </c>
    </row>
    <row r="41" spans="1:9" ht="51">
      <c r="A41" s="5" t="s">
        <v>87</v>
      </c>
      <c r="B41" s="8">
        <v>65</v>
      </c>
      <c r="C41" s="8" t="s">
        <v>82</v>
      </c>
      <c r="D41" s="11">
        <v>44</v>
      </c>
      <c r="E41" s="10" t="s">
        <v>124</v>
      </c>
      <c r="F41" s="10" t="str">
        <f t="shared" si="0"/>
        <v>6544Ca 19.9 kalibrator</v>
      </c>
      <c r="G41" s="12">
        <v>17378</v>
      </c>
      <c r="H41" s="14" t="s">
        <v>88</v>
      </c>
      <c r="I41" s="24">
        <v>0</v>
      </c>
    </row>
    <row r="42" spans="1:9" ht="51">
      <c r="A42" s="5" t="s">
        <v>87</v>
      </c>
      <c r="B42" s="8">
        <v>65</v>
      </c>
      <c r="C42" s="8" t="s">
        <v>82</v>
      </c>
      <c r="D42" s="11">
        <v>45</v>
      </c>
      <c r="E42" s="10" t="s">
        <v>125</v>
      </c>
      <c r="F42" s="10" t="str">
        <f t="shared" si="0"/>
        <v>6545Total B-HCG reagens</v>
      </c>
      <c r="G42" s="12">
        <v>21577</v>
      </c>
      <c r="H42" s="14" t="s">
        <v>88</v>
      </c>
      <c r="I42" s="24">
        <v>2</v>
      </c>
    </row>
    <row r="43" spans="1:9" ht="51">
      <c r="A43" s="5" t="s">
        <v>87</v>
      </c>
      <c r="B43" s="1">
        <v>65</v>
      </c>
      <c r="C43" s="1" t="s">
        <v>82</v>
      </c>
      <c r="D43" s="3">
        <v>47</v>
      </c>
      <c r="E43" s="4" t="s">
        <v>24</v>
      </c>
      <c r="F43" s="10" t="str">
        <f t="shared" si="0"/>
        <v>6547ACCU hsTNI TROPONIN reagens</v>
      </c>
      <c r="G43" s="6">
        <v>34000</v>
      </c>
      <c r="H43" s="7" t="s">
        <v>88</v>
      </c>
      <c r="I43" s="25">
        <v>2</v>
      </c>
    </row>
    <row r="44" spans="1:9" ht="51">
      <c r="A44" s="5" t="s">
        <v>87</v>
      </c>
      <c r="B44" s="8">
        <v>65</v>
      </c>
      <c r="C44" s="8" t="s">
        <v>82</v>
      </c>
      <c r="D44" s="11">
        <v>49</v>
      </c>
      <c r="E44" s="10" t="s">
        <v>126</v>
      </c>
      <c r="F44" s="10" t="str">
        <f t="shared" si="0"/>
        <v>6549CK-MB reagens</v>
      </c>
      <c r="G44" s="12">
        <v>27030</v>
      </c>
      <c r="H44" s="14" t="s">
        <v>88</v>
      </c>
      <c r="I44" s="24">
        <v>0</v>
      </c>
    </row>
    <row r="45" spans="1:9" ht="51">
      <c r="A45" s="5" t="s">
        <v>87</v>
      </c>
      <c r="B45" s="8">
        <v>65</v>
      </c>
      <c r="C45" s="8" t="s">
        <v>82</v>
      </c>
      <c r="D45" s="11">
        <v>50</v>
      </c>
      <c r="E45" s="10" t="s">
        <v>127</v>
      </c>
      <c r="F45" s="10" t="str">
        <f t="shared" si="0"/>
        <v>6550CK-MB kalibrator</v>
      </c>
      <c r="G45" s="12">
        <v>9694</v>
      </c>
      <c r="H45" s="14" t="s">
        <v>88</v>
      </c>
      <c r="I45" s="24">
        <v>0</v>
      </c>
    </row>
    <row r="46" spans="1:9" ht="51">
      <c r="A46" s="5" t="s">
        <v>87</v>
      </c>
      <c r="B46" s="8">
        <v>65</v>
      </c>
      <c r="C46" s="8" t="s">
        <v>82</v>
      </c>
      <c r="D46" s="11">
        <v>57</v>
      </c>
      <c r="E46" s="10" t="s">
        <v>128</v>
      </c>
      <c r="F46" s="10" t="str">
        <f t="shared" si="0"/>
        <v>6557Thyroglobulin reagens</v>
      </c>
      <c r="G46" s="12">
        <v>31726</v>
      </c>
      <c r="H46" s="14" t="s">
        <v>88</v>
      </c>
      <c r="I46" s="24">
        <v>2</v>
      </c>
    </row>
    <row r="47" spans="1:9" ht="51">
      <c r="A47" s="5" t="s">
        <v>87</v>
      </c>
      <c r="B47" s="8">
        <v>65</v>
      </c>
      <c r="C47" s="8" t="s">
        <v>82</v>
      </c>
      <c r="D47" s="11">
        <v>58</v>
      </c>
      <c r="E47" s="10" t="s">
        <v>129</v>
      </c>
      <c r="F47" s="10" t="str">
        <f t="shared" si="0"/>
        <v>6558THYROGLOBULIN kalibrator</v>
      </c>
      <c r="G47" s="12">
        <v>15563</v>
      </c>
      <c r="H47" s="14" t="s">
        <v>88</v>
      </c>
      <c r="I47" s="24">
        <v>0</v>
      </c>
    </row>
    <row r="48" spans="1:9" ht="51">
      <c r="A48" s="5" t="s">
        <v>87</v>
      </c>
      <c r="B48" s="8">
        <v>65</v>
      </c>
      <c r="C48" s="8" t="s">
        <v>82</v>
      </c>
      <c r="D48" s="11">
        <v>72</v>
      </c>
      <c r="E48" s="10" t="s">
        <v>130</v>
      </c>
      <c r="F48" s="10" t="str">
        <f t="shared" si="0"/>
        <v>6572HBS AG reagens</v>
      </c>
      <c r="G48" s="12">
        <v>30400</v>
      </c>
      <c r="H48" s="14" t="s">
        <v>88</v>
      </c>
      <c r="I48" s="24">
        <v>2</v>
      </c>
    </row>
    <row r="49" spans="1:9" ht="51">
      <c r="A49" s="5" t="s">
        <v>87</v>
      </c>
      <c r="B49" s="8">
        <v>65</v>
      </c>
      <c r="C49" s="8" t="s">
        <v>82</v>
      </c>
      <c r="D49" s="11">
        <v>73</v>
      </c>
      <c r="E49" s="10" t="s">
        <v>131</v>
      </c>
      <c r="F49" s="10" t="str">
        <f t="shared" si="0"/>
        <v>6573HBS AG CONTROLS</v>
      </c>
      <c r="G49" s="12">
        <v>15321</v>
      </c>
      <c r="H49" s="14" t="s">
        <v>88</v>
      </c>
      <c r="I49" s="24">
        <v>0</v>
      </c>
    </row>
    <row r="50" spans="1:9" ht="51">
      <c r="A50" s="5" t="s">
        <v>87</v>
      </c>
      <c r="B50" s="8">
        <v>65</v>
      </c>
      <c r="C50" s="8" t="s">
        <v>82</v>
      </c>
      <c r="D50" s="11">
        <v>74</v>
      </c>
      <c r="E50" s="10" t="s">
        <v>132</v>
      </c>
      <c r="F50" s="10" t="str">
        <f t="shared" si="0"/>
        <v>6574HBS AG QC 2X4ML/VIAL 2 LEVEL S</v>
      </c>
      <c r="G50" s="12">
        <v>13704</v>
      </c>
      <c r="H50" s="14" t="s">
        <v>88</v>
      </c>
      <c r="I50" s="24">
        <v>0</v>
      </c>
    </row>
    <row r="51" spans="1:9" ht="51">
      <c r="A51" s="5" t="s">
        <v>87</v>
      </c>
      <c r="B51" s="1">
        <v>65</v>
      </c>
      <c r="C51" s="1" t="s">
        <v>82</v>
      </c>
      <c r="D51" s="3">
        <v>75</v>
      </c>
      <c r="E51" s="4" t="s">
        <v>25</v>
      </c>
      <c r="F51" s="10" t="str">
        <f t="shared" si="0"/>
        <v>6575HIV COMBO reagens</v>
      </c>
      <c r="G51" s="6">
        <v>26904</v>
      </c>
      <c r="H51" s="7" t="s">
        <v>88</v>
      </c>
      <c r="I51" s="25">
        <v>2</v>
      </c>
    </row>
    <row r="52" spans="1:9" ht="51">
      <c r="A52" s="5" t="s">
        <v>87</v>
      </c>
      <c r="B52" s="1">
        <v>65</v>
      </c>
      <c r="C52" s="1" t="s">
        <v>82</v>
      </c>
      <c r="D52" s="3">
        <v>76</v>
      </c>
      <c r="E52" s="4" t="s">
        <v>26</v>
      </c>
      <c r="F52" s="10" t="str">
        <f t="shared" si="0"/>
        <v>6576HIV CALIBRATOR SET/S 1,2 LEVELS</v>
      </c>
      <c r="G52" s="6">
        <v>12961</v>
      </c>
      <c r="H52" s="7" t="s">
        <v>88</v>
      </c>
      <c r="I52" s="24">
        <v>0</v>
      </c>
    </row>
    <row r="53" spans="1:9" ht="51">
      <c r="A53" s="5" t="s">
        <v>87</v>
      </c>
      <c r="B53" s="8">
        <v>65</v>
      </c>
      <c r="C53" s="8" t="s">
        <v>82</v>
      </c>
      <c r="D53" s="11">
        <v>77</v>
      </c>
      <c r="E53" s="10" t="s">
        <v>133</v>
      </c>
      <c r="F53" s="10" t="str">
        <f t="shared" si="0"/>
        <v>6577HIV QC SET 4,3 ML 6 VIDALS 2 LEVELS</v>
      </c>
      <c r="G53" s="12">
        <v>17928</v>
      </c>
      <c r="H53" s="14" t="s">
        <v>88</v>
      </c>
      <c r="I53" s="24">
        <v>0</v>
      </c>
    </row>
    <row r="54" spans="1:9" ht="51">
      <c r="A54" s="5" t="s">
        <v>87</v>
      </c>
      <c r="B54" s="1">
        <v>65</v>
      </c>
      <c r="C54" s="1" t="s">
        <v>82</v>
      </c>
      <c r="D54" s="3">
        <v>78</v>
      </c>
      <c r="E54" s="4" t="s">
        <v>27</v>
      </c>
      <c r="F54" s="10" t="str">
        <f t="shared" si="0"/>
        <v>6578HCV PLUS reagens</v>
      </c>
      <c r="G54" s="6">
        <v>38413</v>
      </c>
      <c r="H54" s="7" t="s">
        <v>88</v>
      </c>
      <c r="I54" s="25">
        <v>2</v>
      </c>
    </row>
    <row r="55" spans="1:9" ht="51">
      <c r="A55" s="5" t="s">
        <v>87</v>
      </c>
      <c r="B55" s="8">
        <v>65</v>
      </c>
      <c r="C55" s="8" t="s">
        <v>82</v>
      </c>
      <c r="D55" s="11">
        <v>79</v>
      </c>
      <c r="E55" s="10" t="s">
        <v>134</v>
      </c>
      <c r="F55" s="10" t="str">
        <f t="shared" si="0"/>
        <v>6579HCV CONTROL SET 2 LEVEL 7/ML/VIAL</v>
      </c>
      <c r="G55" s="12">
        <v>7230</v>
      </c>
      <c r="H55" s="14" t="s">
        <v>88</v>
      </c>
      <c r="I55" s="24">
        <v>0</v>
      </c>
    </row>
    <row r="56" spans="1:9" ht="51">
      <c r="A56" s="5" t="s">
        <v>87</v>
      </c>
      <c r="B56" s="1">
        <v>65</v>
      </c>
      <c r="C56" s="1" t="s">
        <v>82</v>
      </c>
      <c r="D56" s="3">
        <v>80</v>
      </c>
      <c r="E56" s="4" t="s">
        <v>28</v>
      </c>
      <c r="F56" s="10" t="str">
        <f t="shared" si="0"/>
        <v>6580HCV QC SET, 2 LEVEL 2,5ML/VIAL</v>
      </c>
      <c r="G56" s="6">
        <v>13106</v>
      </c>
      <c r="H56" s="7" t="s">
        <v>88</v>
      </c>
      <c r="I56" s="24">
        <v>0</v>
      </c>
    </row>
    <row r="57" spans="1:9" ht="51">
      <c r="A57" s="5" t="s">
        <v>87</v>
      </c>
      <c r="B57" s="8">
        <v>65</v>
      </c>
      <c r="C57" s="8" t="s">
        <v>82</v>
      </c>
      <c r="D57" s="11">
        <v>86</v>
      </c>
      <c r="E57" s="10" t="s">
        <v>135</v>
      </c>
      <c r="F57" s="10" t="str">
        <f t="shared" si="0"/>
        <v>6586Liquicheck Cardiac Marker Plus Level 1</v>
      </c>
      <c r="G57" s="12">
        <v>24000</v>
      </c>
      <c r="H57" s="14" t="s">
        <v>88</v>
      </c>
      <c r="I57" s="24">
        <v>0</v>
      </c>
    </row>
    <row r="58" spans="1:9" ht="51">
      <c r="A58" s="5" t="s">
        <v>87</v>
      </c>
      <c r="B58" s="8">
        <v>65</v>
      </c>
      <c r="C58" s="8" t="s">
        <v>82</v>
      </c>
      <c r="D58" s="11">
        <v>100</v>
      </c>
      <c r="E58" s="10" t="s">
        <v>136</v>
      </c>
      <c r="F58" s="10" t="str">
        <f t="shared" si="0"/>
        <v>65100WASTE BAGS 20 (ACCESS)</v>
      </c>
      <c r="G58" s="12">
        <v>12825</v>
      </c>
      <c r="H58" s="14" t="s">
        <v>88</v>
      </c>
      <c r="I58" s="24">
        <v>2</v>
      </c>
    </row>
    <row r="59" spans="1:9" ht="51">
      <c r="A59" s="5" t="s">
        <v>87</v>
      </c>
      <c r="B59" s="8">
        <v>65</v>
      </c>
      <c r="C59" s="8" t="s">
        <v>82</v>
      </c>
      <c r="D59" s="11">
        <v>102</v>
      </c>
      <c r="E59" s="10" t="s">
        <v>137</v>
      </c>
      <c r="F59" s="10" t="str">
        <f t="shared" si="0"/>
        <v>65102SUBSTRATE 4X130</v>
      </c>
      <c r="G59" s="12">
        <v>29082</v>
      </c>
      <c r="H59" s="14" t="s">
        <v>88</v>
      </c>
      <c r="I59" s="24">
        <v>3</v>
      </c>
    </row>
    <row r="60" spans="1:9" ht="51">
      <c r="A60" s="5" t="s">
        <v>87</v>
      </c>
      <c r="B60" s="1">
        <v>65</v>
      </c>
      <c r="C60" s="1" t="s">
        <v>82</v>
      </c>
      <c r="D60" s="3">
        <v>103</v>
      </c>
      <c r="E60" s="4" t="s">
        <v>29</v>
      </c>
      <c r="F60" s="10" t="str">
        <f t="shared" si="0"/>
        <v>65103REACTION VESSELS 16X98 (ACCESS)</v>
      </c>
      <c r="G60" s="6">
        <v>12440</v>
      </c>
      <c r="H60" s="7" t="s">
        <v>88</v>
      </c>
      <c r="I60" s="25">
        <v>5</v>
      </c>
    </row>
    <row r="61" spans="1:9" ht="51">
      <c r="A61" s="5" t="s">
        <v>87</v>
      </c>
      <c r="B61" s="8">
        <v>65</v>
      </c>
      <c r="C61" s="8" t="s">
        <v>82</v>
      </c>
      <c r="D61" s="11">
        <v>106</v>
      </c>
      <c r="E61" s="10" t="s">
        <v>138</v>
      </c>
      <c r="F61" s="10" t="str">
        <f t="shared" si="0"/>
        <v>65106WASH BUFFER  R 4X1950ML (ACCESS)</v>
      </c>
      <c r="G61" s="12">
        <v>9133</v>
      </c>
      <c r="H61" s="14" t="s">
        <v>88</v>
      </c>
      <c r="I61" s="24">
        <v>9</v>
      </c>
    </row>
    <row r="62" spans="1:9" ht="51">
      <c r="A62" s="5" t="s">
        <v>87</v>
      </c>
      <c r="B62" s="8">
        <v>70</v>
      </c>
      <c r="C62" s="8" t="s">
        <v>83</v>
      </c>
      <c r="D62" s="11">
        <v>74</v>
      </c>
      <c r="E62" s="10" t="s">
        <v>139</v>
      </c>
      <c r="F62" s="10" t="str">
        <f t="shared" si="0"/>
        <v>7074LIQUICHEK TUMOR MARKER CONTROL LVL 1 6x2 ml</v>
      </c>
      <c r="G62" s="12">
        <v>42000</v>
      </c>
      <c r="H62" s="14" t="s">
        <v>88</v>
      </c>
      <c r="I62" s="24">
        <v>0</v>
      </c>
    </row>
    <row r="63" spans="1:9" ht="51">
      <c r="A63" s="5" t="s">
        <v>87</v>
      </c>
      <c r="B63" s="8">
        <v>70</v>
      </c>
      <c r="C63" s="8" t="s">
        <v>83</v>
      </c>
      <c r="D63" s="11">
        <v>75</v>
      </c>
      <c r="E63" s="10" t="s">
        <v>140</v>
      </c>
      <c r="F63" s="10" t="str">
        <f t="shared" si="0"/>
        <v>7075LIQUICHEK TUMOR MARKER CONTROL LVL 2 6x2 ml</v>
      </c>
      <c r="G63" s="12">
        <v>40000</v>
      </c>
      <c r="H63" s="14" t="s">
        <v>88</v>
      </c>
      <c r="I63" s="24">
        <v>0</v>
      </c>
    </row>
    <row r="64" spans="1:9" ht="38.25">
      <c r="A64" s="5" t="s">
        <v>87</v>
      </c>
      <c r="B64" s="8">
        <v>70</v>
      </c>
      <c r="C64" s="8" t="s">
        <v>83</v>
      </c>
      <c r="D64" s="11">
        <v>77</v>
      </c>
      <c r="E64" s="10" t="s">
        <v>141</v>
      </c>
      <c r="F64" s="10" t="str">
        <f t="shared" si="0"/>
        <v>7077LIQUICHEK TUMOR MARKER CONTROL LVL 3 6x2ml</v>
      </c>
      <c r="G64" s="12">
        <v>40500</v>
      </c>
      <c r="H64" s="14" t="s">
        <v>88</v>
      </c>
      <c r="I64" s="24">
        <v>0</v>
      </c>
    </row>
    <row r="65" spans="1:9" ht="38.25">
      <c r="A65" s="5" t="s">
        <v>87</v>
      </c>
      <c r="B65" s="8">
        <v>70</v>
      </c>
      <c r="C65" s="8" t="s">
        <v>83</v>
      </c>
      <c r="D65" s="11">
        <v>112</v>
      </c>
      <c r="E65" s="10" t="s">
        <v>142</v>
      </c>
      <c r="F65" s="10" t="str">
        <f t="shared" si="0"/>
        <v>70112EQAS HEMAT PROG</v>
      </c>
      <c r="G65" s="12">
        <v>128000</v>
      </c>
      <c r="H65" s="14" t="s">
        <v>88</v>
      </c>
      <c r="I65" s="24">
        <v>0</v>
      </c>
    </row>
    <row r="66" spans="1:9" ht="38.25">
      <c r="A66" s="5" t="s">
        <v>87</v>
      </c>
      <c r="B66" s="1">
        <v>70</v>
      </c>
      <c r="C66" s="1" t="s">
        <v>83</v>
      </c>
      <c r="D66" s="3">
        <v>117</v>
      </c>
      <c r="E66" s="4" t="s">
        <v>30</v>
      </c>
      <c r="F66" s="10" t="str">
        <f t="shared" si="0"/>
        <v>70117HEMATOLOGY C TRI 6X5ML</v>
      </c>
      <c r="G66" s="6">
        <v>34600</v>
      </c>
      <c r="H66" s="7" t="s">
        <v>88</v>
      </c>
      <c r="I66" s="24">
        <v>0</v>
      </c>
    </row>
    <row r="67" spans="1:9" ht="51">
      <c r="A67" s="5" t="s">
        <v>87</v>
      </c>
      <c r="B67" s="8">
        <v>87</v>
      </c>
      <c r="C67" s="8" t="s">
        <v>143</v>
      </c>
      <c r="D67" s="11">
        <v>1</v>
      </c>
      <c r="E67" s="10" t="s">
        <v>144</v>
      </c>
      <c r="F67" s="10" t="str">
        <f aca="true" t="shared" si="1" ref="F67:F130">B67&amp;D67&amp;E67</f>
        <v>871Test trake za analizu urina - minimum 11 parametara (bez mikroalbumina)</v>
      </c>
      <c r="G67" s="13">
        <v>3.48</v>
      </c>
      <c r="H67" s="15" t="s">
        <v>246</v>
      </c>
      <c r="I67" s="24">
        <v>0</v>
      </c>
    </row>
    <row r="68" spans="1:9" ht="38.25">
      <c r="A68" s="5" t="s">
        <v>87</v>
      </c>
      <c r="B68" s="8">
        <v>99</v>
      </c>
      <c r="C68" s="8" t="s">
        <v>84</v>
      </c>
      <c r="D68" s="11">
        <v>1</v>
      </c>
      <c r="E68" s="10" t="s">
        <v>145</v>
      </c>
      <c r="F68" s="10" t="str">
        <f t="shared" si="1"/>
        <v>991STA - CUVETTES</v>
      </c>
      <c r="G68" s="12">
        <v>161723</v>
      </c>
      <c r="H68" s="14" t="s">
        <v>91</v>
      </c>
      <c r="I68" s="24">
        <v>0</v>
      </c>
    </row>
    <row r="69" spans="1:9" ht="38.25">
      <c r="A69" s="5" t="s">
        <v>87</v>
      </c>
      <c r="B69" s="1">
        <v>99</v>
      </c>
      <c r="C69" s="1" t="s">
        <v>84</v>
      </c>
      <c r="D69" s="3">
        <v>2</v>
      </c>
      <c r="E69" s="4" t="s">
        <v>0</v>
      </c>
      <c r="F69" s="10" t="str">
        <f t="shared" si="1"/>
        <v>992STA - CLEANER SOLUTION</v>
      </c>
      <c r="G69" s="6">
        <v>18833</v>
      </c>
      <c r="H69" s="7" t="s">
        <v>91</v>
      </c>
      <c r="I69" s="25">
        <v>1</v>
      </c>
    </row>
    <row r="70" spans="1:9" ht="38.25">
      <c r="A70" s="5" t="s">
        <v>87</v>
      </c>
      <c r="B70" s="1">
        <v>99</v>
      </c>
      <c r="C70" s="1" t="s">
        <v>84</v>
      </c>
      <c r="D70" s="3">
        <v>3</v>
      </c>
      <c r="E70" s="4" t="s">
        <v>1</v>
      </c>
      <c r="F70" s="10" t="str">
        <f t="shared" si="1"/>
        <v>993STA - LIQUID FIB</v>
      </c>
      <c r="G70" s="6">
        <v>47393</v>
      </c>
      <c r="H70" s="7" t="s">
        <v>91</v>
      </c>
      <c r="I70" s="25">
        <v>1</v>
      </c>
    </row>
    <row r="71" spans="1:9" ht="38.25">
      <c r="A71" s="5" t="s">
        <v>87</v>
      </c>
      <c r="B71" s="1">
        <v>99</v>
      </c>
      <c r="C71" s="1" t="s">
        <v>84</v>
      </c>
      <c r="D71" s="3">
        <v>4</v>
      </c>
      <c r="E71" s="4" t="s">
        <v>2</v>
      </c>
      <c r="F71" s="10" t="str">
        <f t="shared" si="1"/>
        <v>994STA- CaCl2 0,025M</v>
      </c>
      <c r="G71" s="6">
        <v>6743</v>
      </c>
      <c r="H71" s="7" t="s">
        <v>91</v>
      </c>
      <c r="I71" s="25">
        <v>1</v>
      </c>
    </row>
    <row r="72" spans="1:9" ht="38.25">
      <c r="A72" s="5" t="s">
        <v>87</v>
      </c>
      <c r="B72" s="1">
        <v>99</v>
      </c>
      <c r="C72" s="1" t="s">
        <v>84</v>
      </c>
      <c r="D72" s="3">
        <v>5</v>
      </c>
      <c r="E72" s="4" t="s">
        <v>4</v>
      </c>
      <c r="F72" s="10" t="str">
        <f t="shared" si="1"/>
        <v>995STA - COAG CONTROL N+P</v>
      </c>
      <c r="G72" s="6">
        <v>20050</v>
      </c>
      <c r="H72" s="7" t="s">
        <v>91</v>
      </c>
      <c r="I72" s="25">
        <v>1</v>
      </c>
    </row>
    <row r="73" spans="1:9" ht="38.25">
      <c r="A73" s="5" t="s">
        <v>87</v>
      </c>
      <c r="B73" s="1">
        <v>99</v>
      </c>
      <c r="C73" s="1" t="s">
        <v>84</v>
      </c>
      <c r="D73" s="3">
        <v>6</v>
      </c>
      <c r="E73" s="4" t="s">
        <v>3</v>
      </c>
      <c r="F73" s="10" t="str">
        <f t="shared" si="1"/>
        <v>996STA - CEPHASCREEN 4</v>
      </c>
      <c r="G73" s="6">
        <v>25373</v>
      </c>
      <c r="H73" s="7" t="s">
        <v>91</v>
      </c>
      <c r="I73" s="25">
        <v>1</v>
      </c>
    </row>
    <row r="74" spans="1:9" ht="38.25">
      <c r="A74" s="5" t="s">
        <v>87</v>
      </c>
      <c r="B74" s="8">
        <v>99</v>
      </c>
      <c r="C74" s="8" t="s">
        <v>84</v>
      </c>
      <c r="D74" s="11">
        <v>7</v>
      </c>
      <c r="E74" s="10" t="s">
        <v>146</v>
      </c>
      <c r="F74" s="10" t="str">
        <f t="shared" si="1"/>
        <v>997STA - LIATEST D-DI PLUS</v>
      </c>
      <c r="G74" s="12">
        <v>137793</v>
      </c>
      <c r="H74" s="14" t="s">
        <v>91</v>
      </c>
      <c r="I74" s="24">
        <v>0</v>
      </c>
    </row>
    <row r="75" spans="1:9" ht="38.25">
      <c r="A75" s="5" t="s">
        <v>87</v>
      </c>
      <c r="B75" s="1">
        <v>99</v>
      </c>
      <c r="C75" s="1" t="s">
        <v>84</v>
      </c>
      <c r="D75" s="2">
        <v>8</v>
      </c>
      <c r="E75" s="4" t="s">
        <v>6</v>
      </c>
      <c r="F75" s="10" t="str">
        <f t="shared" si="1"/>
        <v>998STA - LIATEST CONTROL N+P</v>
      </c>
      <c r="G75" s="6">
        <v>31618</v>
      </c>
      <c r="H75" s="7" t="s">
        <v>91</v>
      </c>
      <c r="I75" s="24">
        <v>0</v>
      </c>
    </row>
    <row r="76" spans="1:9" ht="38.25">
      <c r="A76" s="5" t="s">
        <v>87</v>
      </c>
      <c r="B76" s="8">
        <v>99</v>
      </c>
      <c r="C76" s="8" t="s">
        <v>84</v>
      </c>
      <c r="D76" s="9">
        <v>9</v>
      </c>
      <c r="E76" s="10" t="s">
        <v>147</v>
      </c>
      <c r="F76" s="10" t="str">
        <f t="shared" si="1"/>
        <v>999STA - DESORB U</v>
      </c>
      <c r="G76" s="12">
        <v>12585</v>
      </c>
      <c r="H76" s="14" t="s">
        <v>91</v>
      </c>
      <c r="I76" s="24">
        <v>2</v>
      </c>
    </row>
    <row r="77" spans="1:9" ht="38.25">
      <c r="A77" s="5" t="s">
        <v>87</v>
      </c>
      <c r="B77" s="1">
        <v>99</v>
      </c>
      <c r="C77" s="1" t="s">
        <v>84</v>
      </c>
      <c r="D77" s="2">
        <v>10</v>
      </c>
      <c r="E77" s="4" t="s">
        <v>35</v>
      </c>
      <c r="F77" s="10" t="str">
        <f t="shared" si="1"/>
        <v>9910STA - NEOPTIMAL 5 </v>
      </c>
      <c r="G77" s="6">
        <v>5684</v>
      </c>
      <c r="H77" s="7" t="s">
        <v>91</v>
      </c>
      <c r="I77" s="24">
        <v>0</v>
      </c>
    </row>
    <row r="78" spans="1:9" ht="38.25">
      <c r="A78" s="5" t="s">
        <v>87</v>
      </c>
      <c r="B78" s="1">
        <v>99</v>
      </c>
      <c r="C78" s="1" t="s">
        <v>84</v>
      </c>
      <c r="D78" s="2">
        <v>11</v>
      </c>
      <c r="E78" s="4" t="s">
        <v>36</v>
      </c>
      <c r="F78" s="10" t="str">
        <f t="shared" si="1"/>
        <v>9911STA - OWREN COLLER</v>
      </c>
      <c r="G78" s="6">
        <v>7493</v>
      </c>
      <c r="H78" s="7" t="s">
        <v>91</v>
      </c>
      <c r="I78" s="25">
        <v>2</v>
      </c>
    </row>
    <row r="79" spans="1:9" ht="38.25">
      <c r="A79" s="5" t="s">
        <v>87</v>
      </c>
      <c r="B79" s="1">
        <v>99</v>
      </c>
      <c r="C79" s="1" t="s">
        <v>84</v>
      </c>
      <c r="D79" s="2">
        <v>12</v>
      </c>
      <c r="E79" s="4" t="s">
        <v>37</v>
      </c>
      <c r="F79" s="10" t="str">
        <f t="shared" si="1"/>
        <v>9912STA - LIQUID ANTI-Xa 4</v>
      </c>
      <c r="G79" s="6">
        <v>45370</v>
      </c>
      <c r="H79" s="7" t="s">
        <v>91</v>
      </c>
      <c r="I79" s="24">
        <v>0</v>
      </c>
    </row>
    <row r="80" spans="1:9" ht="38.25">
      <c r="A80" s="5" t="s">
        <v>87</v>
      </c>
      <c r="B80" s="1">
        <v>99</v>
      </c>
      <c r="C80" s="1" t="s">
        <v>84</v>
      </c>
      <c r="D80" s="2">
        <v>15</v>
      </c>
      <c r="E80" s="4" t="s">
        <v>38</v>
      </c>
      <c r="F80" s="10" t="str">
        <f t="shared" si="1"/>
        <v>9915STA Multi Hep Calibrator</v>
      </c>
      <c r="G80" s="6">
        <v>36153</v>
      </c>
      <c r="H80" s="7" t="s">
        <v>91</v>
      </c>
      <c r="I80" s="24">
        <v>0</v>
      </c>
    </row>
    <row r="81" spans="1:9" ht="38.25">
      <c r="A81" s="5" t="s">
        <v>87</v>
      </c>
      <c r="B81" s="1">
        <v>99</v>
      </c>
      <c r="C81" s="1" t="s">
        <v>84</v>
      </c>
      <c r="D81" s="2">
        <v>21</v>
      </c>
      <c r="E81" s="4" t="s">
        <v>39</v>
      </c>
      <c r="F81" s="10" t="str">
        <f t="shared" si="1"/>
        <v>9921STA Quality HBPM/LMWH</v>
      </c>
      <c r="G81" s="6">
        <v>14135</v>
      </c>
      <c r="H81" s="7" t="s">
        <v>91</v>
      </c>
      <c r="I81" s="24">
        <v>0</v>
      </c>
    </row>
    <row r="82" spans="1:9" ht="38.25">
      <c r="A82" s="5" t="s">
        <v>87</v>
      </c>
      <c r="B82" s="8">
        <v>99</v>
      </c>
      <c r="C82" s="8" t="s">
        <v>84</v>
      </c>
      <c r="D82" s="9">
        <v>28</v>
      </c>
      <c r="E82" s="10" t="s">
        <v>148</v>
      </c>
      <c r="F82" s="10" t="str">
        <f t="shared" si="1"/>
        <v>9928STA -NEOPTIMAL 10</v>
      </c>
      <c r="G82" s="12">
        <v>16610</v>
      </c>
      <c r="H82" s="14" t="s">
        <v>91</v>
      </c>
      <c r="I82" s="24">
        <v>0</v>
      </c>
    </row>
    <row r="83" spans="1:9" ht="38.25">
      <c r="A83" s="5" t="s">
        <v>87</v>
      </c>
      <c r="B83" s="1">
        <v>99</v>
      </c>
      <c r="C83" s="1" t="s">
        <v>84</v>
      </c>
      <c r="D83" s="2">
        <v>35</v>
      </c>
      <c r="E83" s="4" t="s">
        <v>40</v>
      </c>
      <c r="F83" s="10" t="str">
        <f t="shared" si="1"/>
        <v>9935STA-Liatest FM</v>
      </c>
      <c r="G83" s="6">
        <v>93828</v>
      </c>
      <c r="H83" s="7" t="s">
        <v>91</v>
      </c>
      <c r="I83" s="24">
        <v>0</v>
      </c>
    </row>
    <row r="84" spans="1:9" ht="38.25">
      <c r="A84" s="5" t="s">
        <v>87</v>
      </c>
      <c r="B84" s="1">
        <v>99</v>
      </c>
      <c r="C84" s="1" t="s">
        <v>84</v>
      </c>
      <c r="D84" s="2">
        <v>36</v>
      </c>
      <c r="E84" s="4" t="s">
        <v>41</v>
      </c>
      <c r="F84" s="10" t="str">
        <f t="shared" si="1"/>
        <v>9936STA-FM Calibrator</v>
      </c>
      <c r="G84" s="6">
        <v>51125</v>
      </c>
      <c r="H84" s="7" t="s">
        <v>91</v>
      </c>
      <c r="I84" s="24">
        <v>0</v>
      </c>
    </row>
    <row r="85" spans="1:9" ht="38.25">
      <c r="A85" s="5" t="s">
        <v>87</v>
      </c>
      <c r="B85" s="1">
        <v>99</v>
      </c>
      <c r="C85" s="1" t="s">
        <v>84</v>
      </c>
      <c r="D85" s="2">
        <v>37</v>
      </c>
      <c r="E85" s="4" t="s">
        <v>42</v>
      </c>
      <c r="F85" s="10" t="str">
        <f t="shared" si="1"/>
        <v>9937STA-FM Control</v>
      </c>
      <c r="G85" s="6">
        <v>28523</v>
      </c>
      <c r="H85" s="7" t="s">
        <v>91</v>
      </c>
      <c r="I85" s="24">
        <v>0</v>
      </c>
    </row>
    <row r="86" spans="1:9" ht="38.25">
      <c r="A86" s="5" t="s">
        <v>87</v>
      </c>
      <c r="B86" s="1">
        <v>99</v>
      </c>
      <c r="C86" s="1" t="s">
        <v>84</v>
      </c>
      <c r="D86" s="2">
        <v>38</v>
      </c>
      <c r="E86" s="4" t="s">
        <v>5</v>
      </c>
      <c r="F86" s="10" t="str">
        <f t="shared" si="1"/>
        <v>9938STA-Thrombin 2</v>
      </c>
      <c r="G86" s="6">
        <v>9653</v>
      </c>
      <c r="H86" s="7" t="s">
        <v>91</v>
      </c>
      <c r="I86" s="24">
        <v>0</v>
      </c>
    </row>
    <row r="87" spans="1:9" ht="38.25">
      <c r="A87" s="5" t="s">
        <v>87</v>
      </c>
      <c r="B87" s="1">
        <v>99</v>
      </c>
      <c r="C87" s="1" t="s">
        <v>84</v>
      </c>
      <c r="D87" s="2">
        <v>41</v>
      </c>
      <c r="E87" s="4" t="s">
        <v>43</v>
      </c>
      <c r="F87" s="10" t="str">
        <f t="shared" si="1"/>
        <v>9941STA-C.K. Prest 5</v>
      </c>
      <c r="G87" s="6">
        <v>15705</v>
      </c>
      <c r="H87" s="7" t="s">
        <v>91</v>
      </c>
      <c r="I87" s="24">
        <v>0</v>
      </c>
    </row>
    <row r="88" spans="1:9" ht="63.75">
      <c r="A88" s="5" t="s">
        <v>87</v>
      </c>
      <c r="B88" s="8">
        <v>106</v>
      </c>
      <c r="C88" s="8" t="s">
        <v>243</v>
      </c>
      <c r="D88" s="9">
        <v>1</v>
      </c>
      <c r="E88" s="10" t="s">
        <v>244</v>
      </c>
      <c r="F88" s="10" t="str">
        <f t="shared" si="1"/>
        <v>1061Bočice za hemokulturu aerobne (FA), anaerobne ( FN) i i pedijatrijske (PF) (sa inhibitorom antibiotika)</v>
      </c>
      <c r="G88" s="12">
        <v>125000</v>
      </c>
      <c r="H88" s="17" t="s">
        <v>245</v>
      </c>
      <c r="I88" s="24">
        <v>0</v>
      </c>
    </row>
    <row r="89" spans="1:9" ht="38.25">
      <c r="A89" s="5" t="s">
        <v>87</v>
      </c>
      <c r="B89" s="8">
        <v>147</v>
      </c>
      <c r="C89" s="8" t="s">
        <v>149</v>
      </c>
      <c r="D89" s="11">
        <v>1</v>
      </c>
      <c r="E89" s="10" t="s">
        <v>150</v>
      </c>
      <c r="F89" s="10" t="str">
        <f t="shared" si="1"/>
        <v>1471Ca RINSE SOLUTION</v>
      </c>
      <c r="G89" s="12">
        <v>3747</v>
      </c>
      <c r="H89" s="14" t="s">
        <v>88</v>
      </c>
      <c r="I89" s="24">
        <v>0</v>
      </c>
    </row>
    <row r="90" spans="1:9" ht="38.25">
      <c r="A90" s="5" t="s">
        <v>87</v>
      </c>
      <c r="B90" s="8">
        <v>147</v>
      </c>
      <c r="C90" s="8" t="s">
        <v>149</v>
      </c>
      <c r="D90" s="11">
        <v>7</v>
      </c>
      <c r="E90" s="10" t="s">
        <v>151</v>
      </c>
      <c r="F90" s="10" t="str">
        <f t="shared" si="1"/>
        <v>1477Qulity control kit</v>
      </c>
      <c r="G90" s="12">
        <v>7785</v>
      </c>
      <c r="H90" s="14" t="s">
        <v>88</v>
      </c>
      <c r="I90" s="24">
        <v>0</v>
      </c>
    </row>
    <row r="91" spans="1:9" ht="38.25">
      <c r="A91" s="5" t="s">
        <v>87</v>
      </c>
      <c r="B91" s="8">
        <v>147</v>
      </c>
      <c r="C91" s="8" t="s">
        <v>149</v>
      </c>
      <c r="D91" s="11">
        <v>9</v>
      </c>
      <c r="E91" s="10" t="s">
        <v>152</v>
      </c>
      <c r="F91" s="10" t="str">
        <f t="shared" si="1"/>
        <v>1479Solution pack Na/K/Ca/pH </v>
      </c>
      <c r="G91" s="12">
        <v>23596</v>
      </c>
      <c r="H91" s="14" t="s">
        <v>88</v>
      </c>
      <c r="I91" s="24">
        <v>1</v>
      </c>
    </row>
    <row r="92" spans="1:9" ht="38.25">
      <c r="A92" s="5" t="s">
        <v>87</v>
      </c>
      <c r="B92" s="1">
        <v>153</v>
      </c>
      <c r="C92" s="1" t="s">
        <v>47</v>
      </c>
      <c r="D92" s="3">
        <v>6</v>
      </c>
      <c r="E92" s="4" t="s">
        <v>11</v>
      </c>
      <c r="F92" s="10" t="str">
        <f t="shared" si="1"/>
        <v>1536Albumin</v>
      </c>
      <c r="G92" s="6">
        <v>4960</v>
      </c>
      <c r="H92" s="7" t="s">
        <v>88</v>
      </c>
      <c r="I92" s="24">
        <v>0</v>
      </c>
    </row>
    <row r="93" spans="1:9" ht="38.25">
      <c r="A93" s="5" t="s">
        <v>87</v>
      </c>
      <c r="B93" s="8">
        <v>153</v>
      </c>
      <c r="C93" s="8" t="s">
        <v>47</v>
      </c>
      <c r="D93" s="11">
        <v>8</v>
      </c>
      <c r="E93" s="10" t="s">
        <v>153</v>
      </c>
      <c r="F93" s="10" t="str">
        <f t="shared" si="1"/>
        <v>1538ALP</v>
      </c>
      <c r="G93" s="12">
        <v>6744</v>
      </c>
      <c r="H93" s="14" t="s">
        <v>88</v>
      </c>
      <c r="I93" s="24">
        <v>0</v>
      </c>
    </row>
    <row r="94" spans="1:9" ht="38.25">
      <c r="A94" s="5" t="s">
        <v>87</v>
      </c>
      <c r="B94" s="8">
        <v>153</v>
      </c>
      <c r="C94" s="8" t="s">
        <v>47</v>
      </c>
      <c r="D94" s="11">
        <v>10</v>
      </c>
      <c r="E94" s="10" t="s">
        <v>154</v>
      </c>
      <c r="F94" s="10" t="str">
        <f t="shared" si="1"/>
        <v>15310ALT</v>
      </c>
      <c r="G94" s="12">
        <v>23912</v>
      </c>
      <c r="H94" s="14" t="s">
        <v>88</v>
      </c>
      <c r="I94" s="24">
        <v>0</v>
      </c>
    </row>
    <row r="95" spans="1:9" ht="38.25">
      <c r="A95" s="5" t="s">
        <v>87</v>
      </c>
      <c r="B95" s="8">
        <v>153</v>
      </c>
      <c r="C95" s="8" t="s">
        <v>47</v>
      </c>
      <c r="D95" s="11">
        <v>13</v>
      </c>
      <c r="E95" s="10" t="s">
        <v>155</v>
      </c>
      <c r="F95" s="10" t="str">
        <f t="shared" si="1"/>
        <v>15313AST</v>
      </c>
      <c r="G95" s="12">
        <v>22344</v>
      </c>
      <c r="H95" s="14" t="s">
        <v>88</v>
      </c>
      <c r="I95" s="24">
        <v>0</v>
      </c>
    </row>
    <row r="96" spans="1:9" ht="38.25">
      <c r="A96" s="5" t="s">
        <v>87</v>
      </c>
      <c r="B96" s="1">
        <v>153</v>
      </c>
      <c r="C96" s="1" t="s">
        <v>47</v>
      </c>
      <c r="D96" s="3">
        <v>17</v>
      </c>
      <c r="E96" s="4" t="s">
        <v>48</v>
      </c>
      <c r="F96" s="10" t="str">
        <f t="shared" si="1"/>
        <v>15317Bilirubin  direktni</v>
      </c>
      <c r="G96" s="6">
        <v>6440</v>
      </c>
      <c r="H96" s="7" t="s">
        <v>88</v>
      </c>
      <c r="I96" s="24">
        <v>0</v>
      </c>
    </row>
    <row r="97" spans="1:9" ht="38.25">
      <c r="A97" s="5" t="s">
        <v>87</v>
      </c>
      <c r="B97" s="1">
        <v>153</v>
      </c>
      <c r="C97" s="1" t="s">
        <v>47</v>
      </c>
      <c r="D97" s="3">
        <v>19</v>
      </c>
      <c r="E97" s="4" t="s">
        <v>49</v>
      </c>
      <c r="F97" s="10" t="str">
        <f t="shared" si="1"/>
        <v>15319Bilirubin ukupan</v>
      </c>
      <c r="G97" s="6">
        <v>15296</v>
      </c>
      <c r="H97" s="7" t="s">
        <v>88</v>
      </c>
      <c r="I97" s="24">
        <v>0</v>
      </c>
    </row>
    <row r="98" spans="1:9" ht="38.25">
      <c r="A98" s="5" t="s">
        <v>87</v>
      </c>
      <c r="B98" s="8">
        <v>153</v>
      </c>
      <c r="C98" s="8" t="s">
        <v>47</v>
      </c>
      <c r="D98" s="11">
        <v>24</v>
      </c>
      <c r="E98" s="10" t="s">
        <v>156</v>
      </c>
      <c r="F98" s="10" t="str">
        <f t="shared" si="1"/>
        <v>15324CK NAC</v>
      </c>
      <c r="G98" s="12">
        <v>23920</v>
      </c>
      <c r="H98" s="14" t="s">
        <v>88</v>
      </c>
      <c r="I98" s="24">
        <v>0</v>
      </c>
    </row>
    <row r="99" spans="1:9" ht="38.25">
      <c r="A99" s="5" t="s">
        <v>87</v>
      </c>
      <c r="B99" s="8">
        <v>153</v>
      </c>
      <c r="C99" s="8" t="s">
        <v>47</v>
      </c>
      <c r="D99" s="11">
        <v>28</v>
      </c>
      <c r="E99" s="10" t="s">
        <v>157</v>
      </c>
      <c r="F99" s="10" t="str">
        <f t="shared" si="1"/>
        <v>15328Control Serum 1</v>
      </c>
      <c r="G99" s="12">
        <v>38124.45</v>
      </c>
      <c r="H99" s="14" t="s">
        <v>88</v>
      </c>
      <c r="I99" s="24">
        <v>0</v>
      </c>
    </row>
    <row r="100" spans="1:9" ht="38.25">
      <c r="A100" s="5" t="s">
        <v>87</v>
      </c>
      <c r="B100" s="8">
        <v>153</v>
      </c>
      <c r="C100" s="8" t="s">
        <v>47</v>
      </c>
      <c r="D100" s="11">
        <v>29</v>
      </c>
      <c r="E100" s="10" t="s">
        <v>158</v>
      </c>
      <c r="F100" s="10" t="str">
        <f t="shared" si="1"/>
        <v>15329Control Serum 2</v>
      </c>
      <c r="G100" s="12">
        <v>38124.45</v>
      </c>
      <c r="H100" s="14" t="s">
        <v>88</v>
      </c>
      <c r="I100" s="24">
        <v>1</v>
      </c>
    </row>
    <row r="101" spans="1:9" ht="38.25">
      <c r="A101" s="5" t="s">
        <v>87</v>
      </c>
      <c r="B101" s="1">
        <v>153</v>
      </c>
      <c r="C101" s="1" t="s">
        <v>47</v>
      </c>
      <c r="D101" s="3">
        <v>31</v>
      </c>
      <c r="E101" s="4" t="s">
        <v>13</v>
      </c>
      <c r="F101" s="10" t="str">
        <f t="shared" si="1"/>
        <v>15331CRP</v>
      </c>
      <c r="G101" s="6">
        <v>50076</v>
      </c>
      <c r="H101" s="7" t="s">
        <v>88</v>
      </c>
      <c r="I101" s="24">
        <v>0</v>
      </c>
    </row>
    <row r="102" spans="1:9" ht="38.25">
      <c r="A102" s="5" t="s">
        <v>87</v>
      </c>
      <c r="B102" s="8">
        <v>153</v>
      </c>
      <c r="C102" s="8" t="s">
        <v>47</v>
      </c>
      <c r="D102" s="11">
        <v>32</v>
      </c>
      <c r="E102" s="10" t="s">
        <v>159</v>
      </c>
      <c r="F102" s="10" t="str">
        <f t="shared" si="1"/>
        <v>15332CRP Latex Calibrator Normal Set</v>
      </c>
      <c r="G102" s="12">
        <v>40453.85</v>
      </c>
      <c r="H102" s="14" t="s">
        <v>88</v>
      </c>
      <c r="I102" s="24">
        <v>1</v>
      </c>
    </row>
    <row r="103" spans="1:9" ht="38.25">
      <c r="A103" s="5" t="s">
        <v>87</v>
      </c>
      <c r="B103" s="1">
        <v>153</v>
      </c>
      <c r="C103" s="1" t="s">
        <v>47</v>
      </c>
      <c r="D103" s="3">
        <v>35</v>
      </c>
      <c r="E103" s="4" t="s">
        <v>50</v>
      </c>
      <c r="F103" s="10" t="str">
        <f t="shared" si="1"/>
        <v>15335Čašice a 3 ml</v>
      </c>
      <c r="G103" s="6">
        <v>3354.45</v>
      </c>
      <c r="H103" s="7" t="s">
        <v>88</v>
      </c>
      <c r="I103" s="24">
        <v>0</v>
      </c>
    </row>
    <row r="104" spans="1:9" ht="38.25">
      <c r="A104" s="5" t="s">
        <v>87</v>
      </c>
      <c r="B104" s="8">
        <v>153</v>
      </c>
      <c r="C104" s="8" t="s">
        <v>47</v>
      </c>
      <c r="D104" s="11">
        <v>43</v>
      </c>
      <c r="E104" s="10" t="s">
        <v>160</v>
      </c>
      <c r="F104" s="10" t="str">
        <f t="shared" si="1"/>
        <v>15343GGT</v>
      </c>
      <c r="G104" s="12">
        <v>21060</v>
      </c>
      <c r="H104" s="14" t="s">
        <v>88</v>
      </c>
      <c r="I104" s="24">
        <v>1</v>
      </c>
    </row>
    <row r="105" spans="1:9" ht="38.25">
      <c r="A105" s="5" t="s">
        <v>87</v>
      </c>
      <c r="B105" s="1">
        <v>153</v>
      </c>
      <c r="C105" s="1" t="s">
        <v>47</v>
      </c>
      <c r="D105" s="3">
        <v>44</v>
      </c>
      <c r="E105" s="4" t="s">
        <v>51</v>
      </c>
      <c r="F105" s="10" t="str">
        <f t="shared" si="1"/>
        <v>15344Glucoza</v>
      </c>
      <c r="G105" s="6">
        <v>27560</v>
      </c>
      <c r="H105" s="7" t="s">
        <v>88</v>
      </c>
      <c r="I105" s="24">
        <v>0</v>
      </c>
    </row>
    <row r="106" spans="1:9" ht="38.25">
      <c r="A106" s="5" t="s">
        <v>87</v>
      </c>
      <c r="B106" s="8">
        <v>153</v>
      </c>
      <c r="C106" s="8" t="s">
        <v>47</v>
      </c>
      <c r="D106" s="11">
        <v>46</v>
      </c>
      <c r="E106" s="10" t="s">
        <v>161</v>
      </c>
      <c r="F106" s="10" t="str">
        <f t="shared" si="1"/>
        <v>15346Gvoždje</v>
      </c>
      <c r="G106" s="12">
        <v>15800</v>
      </c>
      <c r="H106" s="14" t="s">
        <v>88</v>
      </c>
      <c r="I106" s="24">
        <v>1</v>
      </c>
    </row>
    <row r="107" spans="1:9" ht="38.25">
      <c r="A107" s="5" t="s">
        <v>87</v>
      </c>
      <c r="B107" s="8">
        <v>153</v>
      </c>
      <c r="C107" s="8" t="s">
        <v>47</v>
      </c>
      <c r="D107" s="11">
        <v>53</v>
      </c>
      <c r="E107" s="10" t="s">
        <v>162</v>
      </c>
      <c r="F107" s="10" t="str">
        <f t="shared" si="1"/>
        <v>15353Holesterol ukupni</v>
      </c>
      <c r="G107" s="12">
        <v>32214</v>
      </c>
      <c r="H107" s="14" t="s">
        <v>88</v>
      </c>
      <c r="I107" s="24">
        <v>0</v>
      </c>
    </row>
    <row r="108" spans="1:9" ht="38.25">
      <c r="A108" s="5" t="s">
        <v>87</v>
      </c>
      <c r="B108" s="8">
        <v>153</v>
      </c>
      <c r="C108" s="8" t="s">
        <v>47</v>
      </c>
      <c r="D108" s="11">
        <v>62</v>
      </c>
      <c r="E108" s="10" t="s">
        <v>163</v>
      </c>
      <c r="F108" s="10" t="str">
        <f t="shared" si="1"/>
        <v>15362ISE buffer</v>
      </c>
      <c r="G108" s="12">
        <v>14621</v>
      </c>
      <c r="H108" s="14" t="s">
        <v>88</v>
      </c>
      <c r="I108" s="24">
        <v>0</v>
      </c>
    </row>
    <row r="109" spans="1:9" ht="38.25">
      <c r="A109" s="5" t="s">
        <v>87</v>
      </c>
      <c r="B109" s="8">
        <v>153</v>
      </c>
      <c r="C109" s="8" t="s">
        <v>47</v>
      </c>
      <c r="D109" s="11">
        <v>63</v>
      </c>
      <c r="E109" s="10" t="s">
        <v>164</v>
      </c>
      <c r="F109" s="10" t="str">
        <f t="shared" si="1"/>
        <v>15363Cleaning Solution</v>
      </c>
      <c r="G109" s="12">
        <v>13889.95</v>
      </c>
      <c r="H109" s="14" t="s">
        <v>88</v>
      </c>
      <c r="I109" s="24">
        <v>0</v>
      </c>
    </row>
    <row r="110" spans="1:9" ht="38.25">
      <c r="A110" s="5" t="s">
        <v>87</v>
      </c>
      <c r="B110" s="1">
        <v>153</v>
      </c>
      <c r="C110" s="1" t="s">
        <v>47</v>
      </c>
      <c r="D110" s="3">
        <v>68</v>
      </c>
      <c r="E110" s="4" t="s">
        <v>52</v>
      </c>
      <c r="F110" s="10" t="str">
        <f t="shared" si="1"/>
        <v>15368ISE Mid Standard</v>
      </c>
      <c r="G110" s="6">
        <v>15080</v>
      </c>
      <c r="H110" s="7" t="s">
        <v>88</v>
      </c>
      <c r="I110" s="25">
        <v>0</v>
      </c>
    </row>
    <row r="111" spans="1:9" ht="38.25">
      <c r="A111" s="5" t="s">
        <v>87</v>
      </c>
      <c r="B111" s="8">
        <v>153</v>
      </c>
      <c r="C111" s="8" t="s">
        <v>47</v>
      </c>
      <c r="D111" s="11">
        <v>70</v>
      </c>
      <c r="E111" s="10" t="s">
        <v>165</v>
      </c>
      <c r="F111" s="10" t="str">
        <f t="shared" si="1"/>
        <v>15370ISE Reference solution</v>
      </c>
      <c r="G111" s="12">
        <v>19480</v>
      </c>
      <c r="H111" s="14" t="s">
        <v>88</v>
      </c>
      <c r="I111" s="24">
        <v>1</v>
      </c>
    </row>
    <row r="112" spans="1:9" ht="38.25">
      <c r="A112" s="5" t="s">
        <v>87</v>
      </c>
      <c r="B112" s="1">
        <v>153</v>
      </c>
      <c r="C112" s="1" t="s">
        <v>47</v>
      </c>
      <c r="D112" s="3">
        <v>71</v>
      </c>
      <c r="E112" s="4" t="s">
        <v>53</v>
      </c>
      <c r="F112" s="10" t="str">
        <f t="shared" si="1"/>
        <v>15371ITA kontrola nivo 1</v>
      </c>
      <c r="G112" s="6">
        <v>40000</v>
      </c>
      <c r="H112" s="7" t="s">
        <v>88</v>
      </c>
      <c r="I112" s="25">
        <v>1</v>
      </c>
    </row>
    <row r="113" spans="1:9" ht="38.25">
      <c r="A113" s="5" t="s">
        <v>87</v>
      </c>
      <c r="B113" s="8">
        <v>153</v>
      </c>
      <c r="C113" s="8" t="s">
        <v>47</v>
      </c>
      <c r="D113" s="11">
        <v>73</v>
      </c>
      <c r="E113" s="10" t="s">
        <v>166</v>
      </c>
      <c r="F113" s="10" t="str">
        <f t="shared" si="1"/>
        <v>15373ITA kontrola nivo 3</v>
      </c>
      <c r="G113" s="12">
        <v>40000</v>
      </c>
      <c r="H113" s="14" t="s">
        <v>88</v>
      </c>
      <c r="I113" s="24">
        <v>0</v>
      </c>
    </row>
    <row r="114" spans="1:9" ht="38.25">
      <c r="A114" s="5" t="s">
        <v>87</v>
      </c>
      <c r="B114" s="1">
        <v>153</v>
      </c>
      <c r="C114" s="1" t="s">
        <v>47</v>
      </c>
      <c r="D114" s="3">
        <v>74</v>
      </c>
      <c r="E114" s="4" t="s">
        <v>54</v>
      </c>
      <c r="F114" s="10" t="str">
        <f t="shared" si="1"/>
        <v>15374Kalcijum</v>
      </c>
      <c r="G114" s="6">
        <v>24360</v>
      </c>
      <c r="H114" s="7" t="s">
        <v>88</v>
      </c>
      <c r="I114" s="25">
        <v>3</v>
      </c>
    </row>
    <row r="115" spans="1:9" ht="38.25">
      <c r="A115" s="5" t="s">
        <v>87</v>
      </c>
      <c r="B115" s="8">
        <v>153</v>
      </c>
      <c r="C115" s="8" t="s">
        <v>47</v>
      </c>
      <c r="D115" s="11">
        <v>77</v>
      </c>
      <c r="E115" s="10" t="s">
        <v>167</v>
      </c>
      <c r="F115" s="10" t="str">
        <f t="shared" si="1"/>
        <v>15377Kreatinin</v>
      </c>
      <c r="G115" s="12">
        <v>6105</v>
      </c>
      <c r="H115" s="14" t="s">
        <v>88</v>
      </c>
      <c r="I115" s="24">
        <v>5</v>
      </c>
    </row>
    <row r="116" spans="1:9" ht="38.25">
      <c r="A116" s="5" t="s">
        <v>87</v>
      </c>
      <c r="B116" s="1">
        <v>153</v>
      </c>
      <c r="C116" s="1" t="s">
        <v>47</v>
      </c>
      <c r="D116" s="3">
        <v>78</v>
      </c>
      <c r="E116" s="4" t="s">
        <v>55</v>
      </c>
      <c r="F116" s="10" t="str">
        <f t="shared" si="1"/>
        <v>15378LDH  (SCE) </v>
      </c>
      <c r="G116" s="6">
        <v>26240</v>
      </c>
      <c r="H116" s="7" t="s">
        <v>88</v>
      </c>
      <c r="I116" s="25">
        <v>2</v>
      </c>
    </row>
    <row r="117" spans="1:9" ht="38.25">
      <c r="A117" s="5" t="s">
        <v>87</v>
      </c>
      <c r="B117" s="1">
        <v>153</v>
      </c>
      <c r="C117" s="1" t="s">
        <v>47</v>
      </c>
      <c r="D117" s="3">
        <v>91</v>
      </c>
      <c r="E117" s="4" t="s">
        <v>8</v>
      </c>
      <c r="F117" s="10" t="str">
        <f t="shared" si="1"/>
        <v>15391Magnezijum</v>
      </c>
      <c r="G117" s="6">
        <v>7200</v>
      </c>
      <c r="H117" s="7" t="s">
        <v>88</v>
      </c>
      <c r="I117" s="24">
        <v>0</v>
      </c>
    </row>
    <row r="118" spans="1:9" ht="38.25">
      <c r="A118" s="5" t="s">
        <v>87</v>
      </c>
      <c r="B118" s="8">
        <v>153</v>
      </c>
      <c r="C118" s="8" t="s">
        <v>47</v>
      </c>
      <c r="D118" s="11">
        <v>93</v>
      </c>
      <c r="E118" s="10" t="s">
        <v>168</v>
      </c>
      <c r="F118" s="10" t="str">
        <f t="shared" si="1"/>
        <v>15393Mokraćna kiselina</v>
      </c>
      <c r="G118" s="12">
        <v>8000</v>
      </c>
      <c r="H118" s="14" t="s">
        <v>88</v>
      </c>
      <c r="I118" s="24">
        <v>0</v>
      </c>
    </row>
    <row r="119" spans="1:9" ht="38.25">
      <c r="A119" s="5" t="s">
        <v>87</v>
      </c>
      <c r="B119" s="1">
        <v>153</v>
      </c>
      <c r="C119" s="1" t="s">
        <v>47</v>
      </c>
      <c r="D119" s="3">
        <v>97</v>
      </c>
      <c r="E119" s="4" t="s">
        <v>7</v>
      </c>
      <c r="F119" s="10" t="str">
        <f t="shared" si="1"/>
        <v>15397Fosfor</v>
      </c>
      <c r="G119" s="6">
        <v>12036</v>
      </c>
      <c r="H119" s="7" t="s">
        <v>88</v>
      </c>
      <c r="I119" s="25">
        <v>0</v>
      </c>
    </row>
    <row r="120" spans="1:9" ht="38.25">
      <c r="A120" s="5" t="s">
        <v>87</v>
      </c>
      <c r="B120" s="8">
        <v>153</v>
      </c>
      <c r="C120" s="8" t="s">
        <v>47</v>
      </c>
      <c r="D120" s="11">
        <v>99</v>
      </c>
      <c r="E120" s="10" t="s">
        <v>169</v>
      </c>
      <c r="F120" s="10" t="str">
        <f t="shared" si="1"/>
        <v>15399System Serum  kalibrator</v>
      </c>
      <c r="G120" s="12">
        <v>28418.3</v>
      </c>
      <c r="H120" s="14" t="s">
        <v>88</v>
      </c>
      <c r="I120" s="24">
        <v>1</v>
      </c>
    </row>
    <row r="121" spans="1:9" ht="38.25">
      <c r="A121" s="5" t="s">
        <v>87</v>
      </c>
      <c r="B121" s="1">
        <v>153</v>
      </c>
      <c r="C121" s="1" t="s">
        <v>47</v>
      </c>
      <c r="D121" s="3">
        <v>101</v>
      </c>
      <c r="E121" s="4" t="s">
        <v>9</v>
      </c>
      <c r="F121" s="10" t="str">
        <f t="shared" si="1"/>
        <v>153101Trigliceridi</v>
      </c>
      <c r="G121" s="6">
        <v>9280</v>
      </c>
      <c r="H121" s="7" t="s">
        <v>88</v>
      </c>
      <c r="I121" s="24">
        <v>0</v>
      </c>
    </row>
    <row r="122" spans="1:9" ht="38.25">
      <c r="A122" s="5" t="s">
        <v>87</v>
      </c>
      <c r="B122" s="8">
        <v>153</v>
      </c>
      <c r="C122" s="8" t="s">
        <v>47</v>
      </c>
      <c r="D122" s="11">
        <v>103</v>
      </c>
      <c r="E122" s="10" t="s">
        <v>170</v>
      </c>
      <c r="F122" s="10" t="str">
        <f t="shared" si="1"/>
        <v>153103UIBC</v>
      </c>
      <c r="G122" s="12">
        <v>13131</v>
      </c>
      <c r="H122" s="14" t="s">
        <v>88</v>
      </c>
      <c r="I122" s="24">
        <v>1</v>
      </c>
    </row>
    <row r="123" spans="1:9" ht="38.25">
      <c r="A123" s="5" t="s">
        <v>87</v>
      </c>
      <c r="B123" s="1">
        <v>153</v>
      </c>
      <c r="C123" s="1" t="s">
        <v>47</v>
      </c>
      <c r="D123" s="3">
        <v>104</v>
      </c>
      <c r="E123" s="4" t="s">
        <v>12</v>
      </c>
      <c r="F123" s="10" t="str">
        <f t="shared" si="1"/>
        <v>153104Ukupni proteini</v>
      </c>
      <c r="G123" s="6">
        <v>6000</v>
      </c>
      <c r="H123" s="7" t="s">
        <v>88</v>
      </c>
      <c r="I123" s="25">
        <v>3</v>
      </c>
    </row>
    <row r="124" spans="1:9" ht="38.25">
      <c r="A124" s="5" t="s">
        <v>87</v>
      </c>
      <c r="B124" s="1">
        <v>153</v>
      </c>
      <c r="C124" s="1" t="s">
        <v>47</v>
      </c>
      <c r="D124" s="3">
        <v>107</v>
      </c>
      <c r="E124" s="4" t="s">
        <v>10</v>
      </c>
      <c r="F124" s="10" t="str">
        <f t="shared" si="1"/>
        <v>153107Urea</v>
      </c>
      <c r="G124" s="6">
        <v>19127</v>
      </c>
      <c r="H124" s="7" t="s">
        <v>88</v>
      </c>
      <c r="I124" s="25">
        <v>3</v>
      </c>
    </row>
    <row r="125" spans="1:9" ht="38.25">
      <c r="A125" s="5" t="s">
        <v>87</v>
      </c>
      <c r="B125" s="1">
        <v>153</v>
      </c>
      <c r="C125" s="1" t="s">
        <v>47</v>
      </c>
      <c r="D125" s="3">
        <v>108</v>
      </c>
      <c r="E125" s="4" t="s">
        <v>56</v>
      </c>
      <c r="F125" s="10" t="str">
        <f t="shared" si="1"/>
        <v>153108Wash solution </v>
      </c>
      <c r="G125" s="6">
        <v>26054.7</v>
      </c>
      <c r="H125" s="7" t="s">
        <v>88</v>
      </c>
      <c r="I125" s="25">
        <v>1</v>
      </c>
    </row>
    <row r="126" spans="1:9" ht="38.25">
      <c r="A126" s="5" t="s">
        <v>87</v>
      </c>
      <c r="B126" s="8">
        <v>153</v>
      </c>
      <c r="C126" s="8" t="s">
        <v>47</v>
      </c>
      <c r="D126" s="11">
        <v>109</v>
      </c>
      <c r="E126" s="10" t="s">
        <v>171</v>
      </c>
      <c r="F126" s="10" t="str">
        <f t="shared" si="1"/>
        <v>153109Metotreksat kalibrator</v>
      </c>
      <c r="G126" s="12">
        <v>13680</v>
      </c>
      <c r="H126" s="14" t="s">
        <v>88</v>
      </c>
      <c r="I126" s="24">
        <v>1</v>
      </c>
    </row>
    <row r="127" spans="1:9" ht="38.25">
      <c r="A127" s="5" t="s">
        <v>87</v>
      </c>
      <c r="B127" s="8">
        <v>153</v>
      </c>
      <c r="C127" s="8" t="s">
        <v>47</v>
      </c>
      <c r="D127" s="11">
        <v>110</v>
      </c>
      <c r="E127" s="10" t="s">
        <v>172</v>
      </c>
      <c r="F127" s="10" t="str">
        <f t="shared" si="1"/>
        <v>153110Metotreksat kontrola</v>
      </c>
      <c r="G127" s="12">
        <v>23940</v>
      </c>
      <c r="H127" s="14" t="s">
        <v>88</v>
      </c>
      <c r="I127" s="24">
        <v>0</v>
      </c>
    </row>
    <row r="128" spans="1:9" ht="38.25">
      <c r="A128" s="5" t="s">
        <v>87</v>
      </c>
      <c r="B128" s="8">
        <v>153</v>
      </c>
      <c r="C128" s="8" t="s">
        <v>47</v>
      </c>
      <c r="D128" s="11">
        <v>111</v>
      </c>
      <c r="E128" s="10" t="s">
        <v>173</v>
      </c>
      <c r="F128" s="10" t="str">
        <f t="shared" si="1"/>
        <v>153111Metotreksat pufer</v>
      </c>
      <c r="G128" s="12">
        <v>16416</v>
      </c>
      <c r="H128" s="14" t="s">
        <v>88</v>
      </c>
      <c r="I128" s="24">
        <v>1</v>
      </c>
    </row>
    <row r="129" spans="1:9" ht="38.25">
      <c r="A129" s="5" t="s">
        <v>87</v>
      </c>
      <c r="B129" s="1">
        <v>153</v>
      </c>
      <c r="C129" s="1" t="s">
        <v>47</v>
      </c>
      <c r="D129" s="3">
        <v>112</v>
      </c>
      <c r="E129" s="4" t="s">
        <v>57</v>
      </c>
      <c r="F129" s="10" t="str">
        <f t="shared" si="1"/>
        <v>153112Metotreksat reagens</v>
      </c>
      <c r="G129" s="6">
        <v>97299</v>
      </c>
      <c r="H129" s="7" t="s">
        <v>88</v>
      </c>
      <c r="I129" s="25">
        <v>1</v>
      </c>
    </row>
    <row r="130" spans="1:9" ht="38.25">
      <c r="A130" s="5" t="s">
        <v>87</v>
      </c>
      <c r="B130" s="1">
        <v>153</v>
      </c>
      <c r="C130" s="1" t="s">
        <v>47</v>
      </c>
      <c r="D130" s="3">
        <v>113</v>
      </c>
      <c r="E130" s="4" t="s">
        <v>58</v>
      </c>
      <c r="F130" s="10" t="str">
        <f t="shared" si="1"/>
        <v>153113Proteinin u urinu </v>
      </c>
      <c r="G130" s="6">
        <v>9049</v>
      </c>
      <c r="H130" s="7" t="s">
        <v>88</v>
      </c>
      <c r="I130" s="25">
        <v>1</v>
      </c>
    </row>
    <row r="131" spans="1:9" ht="38.25">
      <c r="A131" s="5" t="s">
        <v>87</v>
      </c>
      <c r="B131" s="1">
        <v>170</v>
      </c>
      <c r="C131" s="1" t="s">
        <v>60</v>
      </c>
      <c r="D131" s="3">
        <v>6</v>
      </c>
      <c r="E131" s="4" t="s">
        <v>46</v>
      </c>
      <c r="F131" s="10" t="str">
        <f aca="true" t="shared" si="2" ref="F131:F194">B131&amp;D131&amp;E131</f>
        <v>1706Albumin </v>
      </c>
      <c r="G131" s="6">
        <v>5940</v>
      </c>
      <c r="H131" s="7" t="s">
        <v>89</v>
      </c>
      <c r="I131" s="25">
        <v>2</v>
      </c>
    </row>
    <row r="132" spans="1:9" ht="38.25">
      <c r="A132" s="5" t="s">
        <v>87</v>
      </c>
      <c r="B132" s="8">
        <v>170</v>
      </c>
      <c r="C132" s="8" t="s">
        <v>60</v>
      </c>
      <c r="D132" s="11">
        <v>7</v>
      </c>
      <c r="E132" s="10" t="s">
        <v>174</v>
      </c>
      <c r="F132" s="10" t="str">
        <f t="shared" si="2"/>
        <v>1707alfa amilaza</v>
      </c>
      <c r="G132" s="12">
        <v>29970</v>
      </c>
      <c r="H132" s="14" t="s">
        <v>89</v>
      </c>
      <c r="I132" s="24">
        <v>0</v>
      </c>
    </row>
    <row r="133" spans="1:9" ht="38.25">
      <c r="A133" s="5" t="s">
        <v>87</v>
      </c>
      <c r="B133" s="8">
        <v>170</v>
      </c>
      <c r="C133" s="8" t="s">
        <v>60</v>
      </c>
      <c r="D133" s="11">
        <v>8</v>
      </c>
      <c r="E133" s="10" t="s">
        <v>153</v>
      </c>
      <c r="F133" s="10" t="str">
        <f t="shared" si="2"/>
        <v>1708ALP</v>
      </c>
      <c r="G133" s="12">
        <v>9200</v>
      </c>
      <c r="H133" s="14" t="s">
        <v>89</v>
      </c>
      <c r="I133" s="24">
        <v>0</v>
      </c>
    </row>
    <row r="134" spans="1:9" ht="38.25">
      <c r="A134" s="5" t="s">
        <v>87</v>
      </c>
      <c r="B134" s="8">
        <v>170</v>
      </c>
      <c r="C134" s="8" t="s">
        <v>60</v>
      </c>
      <c r="D134" s="11">
        <v>9</v>
      </c>
      <c r="E134" s="10" t="s">
        <v>175</v>
      </c>
      <c r="F134" s="10" t="str">
        <f t="shared" si="2"/>
        <v>1709ALT </v>
      </c>
      <c r="G134" s="12">
        <v>12688</v>
      </c>
      <c r="H134" s="14" t="s">
        <v>89</v>
      </c>
      <c r="I134" s="24">
        <v>0</v>
      </c>
    </row>
    <row r="135" spans="1:9" ht="38.25">
      <c r="A135" s="5" t="s">
        <v>87</v>
      </c>
      <c r="B135" s="8">
        <v>170</v>
      </c>
      <c r="C135" s="8" t="s">
        <v>60</v>
      </c>
      <c r="D135" s="11">
        <v>14</v>
      </c>
      <c r="E135" s="10" t="s">
        <v>176</v>
      </c>
      <c r="F135" s="10" t="str">
        <f t="shared" si="2"/>
        <v>17014AST </v>
      </c>
      <c r="G135" s="12">
        <v>12688</v>
      </c>
      <c r="H135" s="14" t="s">
        <v>89</v>
      </c>
      <c r="I135" s="24">
        <v>2</v>
      </c>
    </row>
    <row r="136" spans="1:9" ht="38.25">
      <c r="A136" s="5" t="s">
        <v>87</v>
      </c>
      <c r="B136" s="1">
        <v>170</v>
      </c>
      <c r="C136" s="1" t="s">
        <v>60</v>
      </c>
      <c r="D136" s="3">
        <v>15</v>
      </c>
      <c r="E136" s="4" t="s">
        <v>44</v>
      </c>
      <c r="F136" s="10" t="str">
        <f t="shared" si="2"/>
        <v>17015Bilirubin direktni</v>
      </c>
      <c r="G136" s="6">
        <v>4275</v>
      </c>
      <c r="H136" s="7" t="s">
        <v>89</v>
      </c>
      <c r="I136" s="25">
        <v>2</v>
      </c>
    </row>
    <row r="137" spans="1:9" ht="38.25">
      <c r="A137" s="5" t="s">
        <v>87</v>
      </c>
      <c r="B137" s="8">
        <v>170</v>
      </c>
      <c r="C137" s="8" t="s">
        <v>60</v>
      </c>
      <c r="D137" s="11">
        <v>16</v>
      </c>
      <c r="E137" s="10" t="s">
        <v>177</v>
      </c>
      <c r="F137" s="10" t="str">
        <f t="shared" si="2"/>
        <v>17016Bilirubin ukupni</v>
      </c>
      <c r="G137" s="12">
        <v>6090</v>
      </c>
      <c r="H137" s="14" t="s">
        <v>89</v>
      </c>
      <c r="I137" s="24">
        <v>3</v>
      </c>
    </row>
    <row r="138" spans="1:9" ht="38.25">
      <c r="A138" s="5" t="s">
        <v>87</v>
      </c>
      <c r="B138" s="8">
        <v>170</v>
      </c>
      <c r="C138" s="8" t="s">
        <v>60</v>
      </c>
      <c r="D138" s="11">
        <v>17</v>
      </c>
      <c r="E138" s="10" t="s">
        <v>178</v>
      </c>
      <c r="F138" s="10" t="str">
        <f t="shared" si="2"/>
        <v>17017Bilkarbonati</v>
      </c>
      <c r="G138" s="12">
        <v>33600</v>
      </c>
      <c r="H138" s="14" t="s">
        <v>89</v>
      </c>
      <c r="I138" s="24">
        <v>2</v>
      </c>
    </row>
    <row r="139" spans="1:9" ht="38.25">
      <c r="A139" s="5" t="s">
        <v>87</v>
      </c>
      <c r="B139" s="8">
        <v>170</v>
      </c>
      <c r="C139" s="8" t="s">
        <v>60</v>
      </c>
      <c r="D139" s="11">
        <v>18</v>
      </c>
      <c r="E139" s="10" t="s">
        <v>179</v>
      </c>
      <c r="F139" s="10" t="str">
        <f t="shared" si="2"/>
        <v>17018CD 80 Detergent</v>
      </c>
      <c r="G139" s="12">
        <v>50000</v>
      </c>
      <c r="H139" s="14" t="s">
        <v>89</v>
      </c>
      <c r="I139" s="24">
        <v>2</v>
      </c>
    </row>
    <row r="140" spans="1:9" ht="38.25">
      <c r="A140" s="5" t="s">
        <v>87</v>
      </c>
      <c r="B140" s="8">
        <v>170</v>
      </c>
      <c r="C140" s="8" t="s">
        <v>60</v>
      </c>
      <c r="D140" s="11">
        <v>19</v>
      </c>
      <c r="E140" s="10" t="s">
        <v>180</v>
      </c>
      <c r="F140" s="10" t="str">
        <f t="shared" si="2"/>
        <v>17019CK </v>
      </c>
      <c r="G140" s="12">
        <v>23220</v>
      </c>
      <c r="H140" s="14" t="s">
        <v>89</v>
      </c>
      <c r="I140" s="24">
        <v>0</v>
      </c>
    </row>
    <row r="141" spans="1:9" ht="38.25">
      <c r="A141" s="5" t="s">
        <v>87</v>
      </c>
      <c r="B141" s="1">
        <v>170</v>
      </c>
      <c r="C141" s="1" t="s">
        <v>60</v>
      </c>
      <c r="D141" s="3">
        <v>22</v>
      </c>
      <c r="E141" s="4" t="s">
        <v>61</v>
      </c>
      <c r="F141" s="10" t="str">
        <f t="shared" si="2"/>
        <v>17022ClinChem Multi Control nivo 1</v>
      </c>
      <c r="G141" s="6">
        <v>50000</v>
      </c>
      <c r="H141" s="7" t="s">
        <v>89</v>
      </c>
      <c r="I141" s="25">
        <v>2</v>
      </c>
    </row>
    <row r="142" spans="1:9" ht="38.25">
      <c r="A142" s="5" t="s">
        <v>87</v>
      </c>
      <c r="B142" s="1">
        <v>170</v>
      </c>
      <c r="C142" s="1" t="s">
        <v>60</v>
      </c>
      <c r="D142" s="3">
        <v>23</v>
      </c>
      <c r="E142" s="4" t="s">
        <v>62</v>
      </c>
      <c r="F142" s="10" t="str">
        <f t="shared" si="2"/>
        <v>17023ClinChem Multi Control nivo 2</v>
      </c>
      <c r="G142" s="6">
        <v>50000</v>
      </c>
      <c r="H142" s="7" t="s">
        <v>89</v>
      </c>
      <c r="I142" s="25">
        <v>1</v>
      </c>
    </row>
    <row r="143" spans="1:9" ht="38.25">
      <c r="A143" s="5" t="s">
        <v>87</v>
      </c>
      <c r="B143" s="8">
        <v>170</v>
      </c>
      <c r="C143" s="8" t="s">
        <v>60</v>
      </c>
      <c r="D143" s="11">
        <v>24</v>
      </c>
      <c r="E143" s="10" t="s">
        <v>181</v>
      </c>
      <c r="F143" s="10" t="str">
        <f t="shared" si="2"/>
        <v>17024CRP </v>
      </c>
      <c r="G143" s="12">
        <v>26500</v>
      </c>
      <c r="H143" s="14" t="s">
        <v>89</v>
      </c>
      <c r="I143" s="24">
        <v>4</v>
      </c>
    </row>
    <row r="144" spans="1:9" ht="38.25">
      <c r="A144" s="5" t="s">
        <v>87</v>
      </c>
      <c r="B144" s="1">
        <v>170</v>
      </c>
      <c r="C144" s="1" t="s">
        <v>60</v>
      </c>
      <c r="D144" s="3">
        <v>27</v>
      </c>
      <c r="E144" s="4" t="s">
        <v>7</v>
      </c>
      <c r="F144" s="10" t="str">
        <f t="shared" si="2"/>
        <v>17027Fosfor</v>
      </c>
      <c r="G144" s="6">
        <v>3600</v>
      </c>
      <c r="H144" s="7" t="s">
        <v>89</v>
      </c>
      <c r="I144" s="25">
        <v>2</v>
      </c>
    </row>
    <row r="145" spans="1:9" ht="38.25">
      <c r="A145" s="5" t="s">
        <v>87</v>
      </c>
      <c r="B145" s="8">
        <v>170</v>
      </c>
      <c r="C145" s="8" t="s">
        <v>60</v>
      </c>
      <c r="D145" s="11">
        <v>28</v>
      </c>
      <c r="E145" s="10" t="s">
        <v>160</v>
      </c>
      <c r="F145" s="10" t="str">
        <f t="shared" si="2"/>
        <v>17028GGT</v>
      </c>
      <c r="G145" s="12">
        <v>16440</v>
      </c>
      <c r="H145" s="14" t="s">
        <v>89</v>
      </c>
      <c r="I145" s="24">
        <v>2</v>
      </c>
    </row>
    <row r="146" spans="1:9" ht="38.25">
      <c r="A146" s="5" t="s">
        <v>87</v>
      </c>
      <c r="B146" s="8">
        <v>170</v>
      </c>
      <c r="C146" s="8" t="s">
        <v>60</v>
      </c>
      <c r="D146" s="11">
        <v>29</v>
      </c>
      <c r="E146" s="10" t="s">
        <v>182</v>
      </c>
      <c r="F146" s="10" t="str">
        <f t="shared" si="2"/>
        <v>17029Glukoza</v>
      </c>
      <c r="G146" s="12">
        <v>8550</v>
      </c>
      <c r="H146" s="14" t="s">
        <v>89</v>
      </c>
      <c r="I146" s="24">
        <v>3</v>
      </c>
    </row>
    <row r="147" spans="1:9" ht="38.25">
      <c r="A147" s="5" t="s">
        <v>87</v>
      </c>
      <c r="B147" s="8">
        <v>170</v>
      </c>
      <c r="C147" s="8" t="s">
        <v>60</v>
      </c>
      <c r="D147" s="11">
        <v>30</v>
      </c>
      <c r="E147" s="10" t="s">
        <v>183</v>
      </c>
      <c r="F147" s="10" t="str">
        <f t="shared" si="2"/>
        <v>17030Gvožđe</v>
      </c>
      <c r="G147" s="12">
        <v>17205</v>
      </c>
      <c r="H147" s="14" t="s">
        <v>89</v>
      </c>
      <c r="I147" s="24">
        <v>0</v>
      </c>
    </row>
    <row r="148" spans="1:9" ht="38.25">
      <c r="A148" s="5" t="s">
        <v>87</v>
      </c>
      <c r="B148" s="1">
        <v>170</v>
      </c>
      <c r="C148" s="1" t="s">
        <v>60</v>
      </c>
      <c r="D148" s="3">
        <v>31</v>
      </c>
      <c r="E148" s="4" t="s">
        <v>63</v>
      </c>
      <c r="F148" s="10" t="str">
        <f t="shared" si="2"/>
        <v>17031HDL-Cholesterol</v>
      </c>
      <c r="G148" s="6">
        <v>60280</v>
      </c>
      <c r="H148" s="7" t="s">
        <v>89</v>
      </c>
      <c r="I148" s="25">
        <v>2</v>
      </c>
    </row>
    <row r="149" spans="1:9" ht="38.25">
      <c r="A149" s="5" t="s">
        <v>87</v>
      </c>
      <c r="B149" s="1">
        <v>170</v>
      </c>
      <c r="C149" s="1" t="s">
        <v>60</v>
      </c>
      <c r="D149" s="3">
        <v>33</v>
      </c>
      <c r="E149" s="4" t="s">
        <v>45</v>
      </c>
      <c r="F149" s="10" t="str">
        <f t="shared" si="2"/>
        <v>17033Holesterol</v>
      </c>
      <c r="G149" s="6">
        <v>12870</v>
      </c>
      <c r="H149" s="7" t="s">
        <v>89</v>
      </c>
      <c r="I149" s="24">
        <v>0</v>
      </c>
    </row>
    <row r="150" spans="1:9" ht="38.25">
      <c r="A150" s="5" t="s">
        <v>87</v>
      </c>
      <c r="B150" s="8">
        <v>170</v>
      </c>
      <c r="C150" s="8" t="s">
        <v>60</v>
      </c>
      <c r="D150" s="11">
        <v>34</v>
      </c>
      <c r="E150" s="10" t="s">
        <v>184</v>
      </c>
      <c r="F150" s="10" t="str">
        <f t="shared" si="2"/>
        <v>17034ISE buffer solution</v>
      </c>
      <c r="G150" s="12">
        <v>26000</v>
      </c>
      <c r="H150" s="14" t="s">
        <v>89</v>
      </c>
      <c r="I150" s="24">
        <v>12</v>
      </c>
    </row>
    <row r="151" spans="1:9" ht="38.25">
      <c r="A151" s="5" t="s">
        <v>87</v>
      </c>
      <c r="B151" s="8">
        <v>170</v>
      </c>
      <c r="C151" s="8" t="s">
        <v>60</v>
      </c>
      <c r="D151" s="11">
        <v>35</v>
      </c>
      <c r="E151" s="10" t="s">
        <v>185</v>
      </c>
      <c r="F151" s="10" t="str">
        <f t="shared" si="2"/>
        <v>17035ISE deterdžent solution </v>
      </c>
      <c r="G151" s="12">
        <v>26000</v>
      </c>
      <c r="H151" s="14" t="s">
        <v>89</v>
      </c>
      <c r="I151" s="24">
        <v>2</v>
      </c>
    </row>
    <row r="152" spans="1:9" ht="38.25">
      <c r="A152" s="5" t="s">
        <v>87</v>
      </c>
      <c r="B152" s="1">
        <v>170</v>
      </c>
      <c r="C152" s="1" t="s">
        <v>60</v>
      </c>
      <c r="D152" s="3">
        <v>36</v>
      </c>
      <c r="E152" s="4" t="s">
        <v>64</v>
      </c>
      <c r="F152" s="10" t="str">
        <f t="shared" si="2"/>
        <v>17036ISE serum standard High and low </v>
      </c>
      <c r="G152" s="6">
        <v>26000</v>
      </c>
      <c r="H152" s="7" t="s">
        <v>89</v>
      </c>
      <c r="I152" s="25">
        <v>2</v>
      </c>
    </row>
    <row r="153" spans="1:9" ht="38.25">
      <c r="A153" s="5" t="s">
        <v>87</v>
      </c>
      <c r="B153" s="8">
        <v>170</v>
      </c>
      <c r="C153" s="8" t="s">
        <v>60</v>
      </c>
      <c r="D153" s="11">
        <v>37</v>
      </c>
      <c r="E153" s="10" t="s">
        <v>54</v>
      </c>
      <c r="F153" s="10" t="str">
        <f t="shared" si="2"/>
        <v>17037Kalcijum</v>
      </c>
      <c r="G153" s="12">
        <v>4320</v>
      </c>
      <c r="H153" s="14" t="s">
        <v>89</v>
      </c>
      <c r="I153" s="24">
        <v>5</v>
      </c>
    </row>
    <row r="154" spans="1:9" ht="38.25">
      <c r="A154" s="5" t="s">
        <v>87</v>
      </c>
      <c r="B154" s="8">
        <v>170</v>
      </c>
      <c r="C154" s="8" t="s">
        <v>60</v>
      </c>
      <c r="D154" s="11">
        <v>39</v>
      </c>
      <c r="E154" s="10" t="s">
        <v>186</v>
      </c>
      <c r="F154" s="10" t="str">
        <f t="shared" si="2"/>
        <v>17039LDH</v>
      </c>
      <c r="G154" s="12">
        <v>12540</v>
      </c>
      <c r="H154" s="14" t="s">
        <v>89</v>
      </c>
      <c r="I154" s="24">
        <v>5</v>
      </c>
    </row>
    <row r="155" spans="1:9" ht="38.25">
      <c r="A155" s="5" t="s">
        <v>87</v>
      </c>
      <c r="B155" s="8">
        <v>170</v>
      </c>
      <c r="C155" s="8" t="s">
        <v>60</v>
      </c>
      <c r="D155" s="11">
        <v>40</v>
      </c>
      <c r="E155" s="10" t="s">
        <v>187</v>
      </c>
      <c r="F155" s="10" t="str">
        <f t="shared" si="2"/>
        <v>17040Lipaza </v>
      </c>
      <c r="G155" s="12">
        <v>43400</v>
      </c>
      <c r="H155" s="14" t="s">
        <v>89</v>
      </c>
      <c r="I155" s="24">
        <v>0</v>
      </c>
    </row>
    <row r="156" spans="1:9" ht="38.25">
      <c r="A156" s="5" t="s">
        <v>87</v>
      </c>
      <c r="B156" s="8">
        <v>170</v>
      </c>
      <c r="C156" s="8" t="s">
        <v>60</v>
      </c>
      <c r="D156" s="11">
        <v>41</v>
      </c>
      <c r="E156" s="10" t="s">
        <v>188</v>
      </c>
      <c r="F156" s="10" t="str">
        <f t="shared" si="2"/>
        <v>17041Lipids Calibrator</v>
      </c>
      <c r="G156" s="12">
        <v>29800</v>
      </c>
      <c r="H156" s="14" t="s">
        <v>89</v>
      </c>
      <c r="I156" s="24">
        <v>0</v>
      </c>
    </row>
    <row r="157" spans="1:9" ht="38.25">
      <c r="A157" s="5" t="s">
        <v>87</v>
      </c>
      <c r="B157" s="1">
        <v>170</v>
      </c>
      <c r="C157" s="1" t="s">
        <v>60</v>
      </c>
      <c r="D157" s="3">
        <v>42</v>
      </c>
      <c r="E157" s="4" t="s">
        <v>59</v>
      </c>
      <c r="F157" s="10" t="str">
        <f t="shared" si="2"/>
        <v>17042Magnezium </v>
      </c>
      <c r="G157" s="6">
        <v>6400</v>
      </c>
      <c r="H157" s="7" t="s">
        <v>89</v>
      </c>
      <c r="I157" s="25">
        <v>4</v>
      </c>
    </row>
    <row r="158" spans="1:9" ht="38.25">
      <c r="A158" s="5" t="s">
        <v>87</v>
      </c>
      <c r="B158" s="8">
        <v>170</v>
      </c>
      <c r="C158" s="8" t="s">
        <v>60</v>
      </c>
      <c r="D158" s="11">
        <v>45</v>
      </c>
      <c r="E158" s="10" t="s">
        <v>168</v>
      </c>
      <c r="F158" s="10" t="str">
        <f t="shared" si="2"/>
        <v>17045Mokraćna kiselina</v>
      </c>
      <c r="G158" s="12">
        <v>14560</v>
      </c>
      <c r="H158" s="14" t="s">
        <v>89</v>
      </c>
      <c r="I158" s="24">
        <v>0</v>
      </c>
    </row>
    <row r="159" spans="1:9" ht="38.25">
      <c r="A159" s="5" t="s">
        <v>87</v>
      </c>
      <c r="B159" s="8">
        <v>170</v>
      </c>
      <c r="C159" s="8" t="s">
        <v>60</v>
      </c>
      <c r="D159" s="11">
        <v>47</v>
      </c>
      <c r="E159" s="10" t="s">
        <v>189</v>
      </c>
      <c r="F159" s="10" t="str">
        <f t="shared" si="2"/>
        <v>17047Multi Sera Calibrator</v>
      </c>
      <c r="G159" s="12">
        <v>26500</v>
      </c>
      <c r="H159" s="14" t="s">
        <v>89</v>
      </c>
      <c r="I159" s="24">
        <v>0</v>
      </c>
    </row>
    <row r="160" spans="1:9" ht="38.25">
      <c r="A160" s="5" t="s">
        <v>87</v>
      </c>
      <c r="B160" s="8">
        <v>170</v>
      </c>
      <c r="C160" s="8" t="s">
        <v>60</v>
      </c>
      <c r="D160" s="11">
        <v>50</v>
      </c>
      <c r="E160" s="10" t="s">
        <v>190</v>
      </c>
      <c r="F160" s="10" t="str">
        <f t="shared" si="2"/>
        <v>17050Specifični protein kalibrator </v>
      </c>
      <c r="G160" s="12">
        <v>32000</v>
      </c>
      <c r="H160" s="14" t="s">
        <v>89</v>
      </c>
      <c r="I160" s="24">
        <v>0</v>
      </c>
    </row>
    <row r="161" spans="1:9" ht="38.25">
      <c r="A161" s="5" t="s">
        <v>87</v>
      </c>
      <c r="B161" s="8">
        <v>170</v>
      </c>
      <c r="C161" s="8" t="s">
        <v>60</v>
      </c>
      <c r="D161" s="11">
        <v>54</v>
      </c>
      <c r="E161" s="10" t="s">
        <v>191</v>
      </c>
      <c r="F161" s="10" t="str">
        <f t="shared" si="2"/>
        <v>17054Trigliceridi </v>
      </c>
      <c r="G161" s="12">
        <v>24000</v>
      </c>
      <c r="H161" s="14" t="s">
        <v>89</v>
      </c>
      <c r="I161" s="24">
        <v>0</v>
      </c>
    </row>
    <row r="162" spans="1:9" ht="38.25">
      <c r="A162" s="5" t="s">
        <v>87</v>
      </c>
      <c r="B162" s="8">
        <v>170</v>
      </c>
      <c r="C162" s="8" t="s">
        <v>60</v>
      </c>
      <c r="D162" s="11">
        <v>57</v>
      </c>
      <c r="E162" s="10" t="s">
        <v>192</v>
      </c>
      <c r="F162" s="10" t="str">
        <f t="shared" si="2"/>
        <v>17057Ukupni Proteini</v>
      </c>
      <c r="G162" s="12">
        <v>7800</v>
      </c>
      <c r="H162" s="14" t="s">
        <v>89</v>
      </c>
      <c r="I162" s="24">
        <v>4</v>
      </c>
    </row>
    <row r="163" spans="1:9" ht="38.25">
      <c r="A163" s="5" t="s">
        <v>87</v>
      </c>
      <c r="B163" s="8">
        <v>170</v>
      </c>
      <c r="C163" s="8" t="s">
        <v>60</v>
      </c>
      <c r="D163" s="11">
        <v>58</v>
      </c>
      <c r="E163" s="10" t="s">
        <v>193</v>
      </c>
      <c r="F163" s="10" t="str">
        <f t="shared" si="2"/>
        <v>17058Urea </v>
      </c>
      <c r="G163" s="12">
        <v>9900</v>
      </c>
      <c r="H163" s="14" t="s">
        <v>89</v>
      </c>
      <c r="I163" s="24">
        <v>4</v>
      </c>
    </row>
    <row r="164" spans="1:9" ht="38.25">
      <c r="A164" s="5" t="s">
        <v>87</v>
      </c>
      <c r="B164" s="1">
        <v>170</v>
      </c>
      <c r="C164" s="1" t="s">
        <v>60</v>
      </c>
      <c r="D164" s="3">
        <v>59</v>
      </c>
      <c r="E164" s="4" t="s">
        <v>65</v>
      </c>
      <c r="F164" s="10" t="str">
        <f t="shared" si="2"/>
        <v>17059Imunoglobulin Ig G</v>
      </c>
      <c r="G164" s="6">
        <v>50400</v>
      </c>
      <c r="H164" s="7" t="s">
        <v>89</v>
      </c>
      <c r="I164" s="25">
        <v>2</v>
      </c>
    </row>
    <row r="165" spans="1:9" ht="38.25">
      <c r="A165" s="5" t="s">
        <v>87</v>
      </c>
      <c r="B165" s="1">
        <v>170</v>
      </c>
      <c r="C165" s="1" t="s">
        <v>60</v>
      </c>
      <c r="D165" s="3">
        <v>60</v>
      </c>
      <c r="E165" s="4" t="s">
        <v>66</v>
      </c>
      <c r="F165" s="10" t="str">
        <f t="shared" si="2"/>
        <v>17060Imunoglobulin Ig A</v>
      </c>
      <c r="G165" s="6">
        <v>50400</v>
      </c>
      <c r="H165" s="7" t="s">
        <v>89</v>
      </c>
      <c r="I165" s="25">
        <v>2</v>
      </c>
    </row>
    <row r="166" spans="1:9" ht="38.25">
      <c r="A166" s="5" t="s">
        <v>87</v>
      </c>
      <c r="B166" s="1">
        <v>170</v>
      </c>
      <c r="C166" s="1" t="s">
        <v>60</v>
      </c>
      <c r="D166" s="3">
        <v>61</v>
      </c>
      <c r="E166" s="4" t="s">
        <v>67</v>
      </c>
      <c r="F166" s="10" t="str">
        <f t="shared" si="2"/>
        <v>17061Imunoglobulin Ig M</v>
      </c>
      <c r="G166" s="6">
        <v>50400</v>
      </c>
      <c r="H166" s="7" t="s">
        <v>89</v>
      </c>
      <c r="I166" s="25">
        <v>2</v>
      </c>
    </row>
    <row r="167" spans="1:9" ht="38.25">
      <c r="A167" s="5" t="s">
        <v>87</v>
      </c>
      <c r="B167" s="1">
        <v>170</v>
      </c>
      <c r="C167" s="1" t="s">
        <v>60</v>
      </c>
      <c r="D167" s="3">
        <v>62</v>
      </c>
      <c r="E167" s="4" t="s">
        <v>68</v>
      </c>
      <c r="F167" s="10" t="str">
        <f t="shared" si="2"/>
        <v>17062Kontrola za bikarbonate</v>
      </c>
      <c r="G167" s="6">
        <v>18100</v>
      </c>
      <c r="H167" s="7" t="s">
        <v>89</v>
      </c>
      <c r="I167" s="25">
        <v>2</v>
      </c>
    </row>
    <row r="168" spans="1:9" ht="38.25">
      <c r="A168" s="5" t="s">
        <v>87</v>
      </c>
      <c r="B168" s="1">
        <v>177</v>
      </c>
      <c r="C168" s="1" t="s">
        <v>85</v>
      </c>
      <c r="D168" s="3">
        <v>8</v>
      </c>
      <c r="E168" s="4" t="s">
        <v>31</v>
      </c>
      <c r="F168" s="10" t="str">
        <f t="shared" si="2"/>
        <v>1778SPAPLUS ACID WASHING SOLUTION </v>
      </c>
      <c r="G168" s="6">
        <v>22145</v>
      </c>
      <c r="H168" s="7" t="s">
        <v>92</v>
      </c>
      <c r="I168" s="25">
        <v>0</v>
      </c>
    </row>
    <row r="169" spans="1:9" ht="38.25">
      <c r="A169" s="5" t="s">
        <v>87</v>
      </c>
      <c r="B169" s="1">
        <v>177</v>
      </c>
      <c r="C169" s="1" t="s">
        <v>85</v>
      </c>
      <c r="D169" s="3">
        <v>9</v>
      </c>
      <c r="E169" s="4" t="s">
        <v>32</v>
      </c>
      <c r="F169" s="10" t="str">
        <f t="shared" si="2"/>
        <v>1779SPAPLUS ALKALINE  WASHING SOLUTION</v>
      </c>
      <c r="G169" s="6">
        <v>22145</v>
      </c>
      <c r="H169" s="7" t="s">
        <v>92</v>
      </c>
      <c r="I169" s="25">
        <v>0</v>
      </c>
    </row>
    <row r="170" spans="1:9" ht="38.25">
      <c r="A170" s="5" t="s">
        <v>87</v>
      </c>
      <c r="B170" s="8">
        <v>177</v>
      </c>
      <c r="C170" s="8" t="s">
        <v>85</v>
      </c>
      <c r="D170" s="11">
        <v>10</v>
      </c>
      <c r="E170" s="10" t="s">
        <v>194</v>
      </c>
      <c r="F170" s="10" t="str">
        <f t="shared" si="2"/>
        <v>17710SPAPLUS REAGENT  DILUENT  SOLUTION PACK</v>
      </c>
      <c r="G170" s="12">
        <v>33498</v>
      </c>
      <c r="H170" s="14" t="s">
        <v>92</v>
      </c>
      <c r="I170" s="24">
        <v>0</v>
      </c>
    </row>
    <row r="171" spans="1:9" ht="51">
      <c r="A171" s="5" t="s">
        <v>87</v>
      </c>
      <c r="B171" s="8">
        <v>177</v>
      </c>
      <c r="C171" s="8" t="s">
        <v>85</v>
      </c>
      <c r="D171" s="11">
        <v>11</v>
      </c>
      <c r="E171" s="10" t="s">
        <v>195</v>
      </c>
      <c r="F171" s="10" t="str">
        <f t="shared" si="2"/>
        <v>17711SPAPLUS WECKLY  WASH PROTOCOL AND BOTLES</v>
      </c>
      <c r="G171" s="12">
        <v>3800</v>
      </c>
      <c r="H171" s="14" t="s">
        <v>92</v>
      </c>
      <c r="I171" s="24">
        <v>1</v>
      </c>
    </row>
    <row r="172" spans="1:9" ht="38.25">
      <c r="A172" s="5" t="s">
        <v>87</v>
      </c>
      <c r="B172" s="1">
        <v>177</v>
      </c>
      <c r="C172" s="1" t="s">
        <v>85</v>
      </c>
      <c r="D172" s="3">
        <v>13</v>
      </c>
      <c r="E172" s="4" t="s">
        <v>33</v>
      </c>
      <c r="F172" s="10" t="str">
        <f t="shared" si="2"/>
        <v>17713kappa free light </v>
      </c>
      <c r="G172" s="6">
        <v>119960</v>
      </c>
      <c r="H172" s="7" t="s">
        <v>92</v>
      </c>
      <c r="I172" s="25">
        <v>2</v>
      </c>
    </row>
    <row r="173" spans="1:9" ht="38.25">
      <c r="A173" s="5" t="s">
        <v>87</v>
      </c>
      <c r="B173" s="1">
        <v>177</v>
      </c>
      <c r="C173" s="1" t="s">
        <v>85</v>
      </c>
      <c r="D173" s="3">
        <v>14</v>
      </c>
      <c r="E173" s="4" t="s">
        <v>34</v>
      </c>
      <c r="F173" s="10" t="str">
        <f t="shared" si="2"/>
        <v>17714lambda free light</v>
      </c>
      <c r="G173" s="6">
        <v>119960</v>
      </c>
      <c r="H173" s="7" t="s">
        <v>92</v>
      </c>
      <c r="I173" s="25">
        <v>2</v>
      </c>
    </row>
    <row r="174" spans="1:9" ht="63.75">
      <c r="A174" s="5" t="s">
        <v>87</v>
      </c>
      <c r="B174" s="8">
        <v>208</v>
      </c>
      <c r="C174" s="8" t="s">
        <v>69</v>
      </c>
      <c r="D174" s="11">
        <v>6</v>
      </c>
      <c r="E174" s="10" t="s">
        <v>196</v>
      </c>
      <c r="F174" s="10" t="str">
        <f t="shared" si="2"/>
        <v>2086ANTISERUM  FIX G-A-M-A-K-L</v>
      </c>
      <c r="G174" s="12">
        <v>18617.04</v>
      </c>
      <c r="H174" s="16" t="s">
        <v>90</v>
      </c>
      <c r="I174" s="24">
        <v>0</v>
      </c>
    </row>
    <row r="175" spans="1:9" ht="63.75">
      <c r="A175" s="5" t="s">
        <v>87</v>
      </c>
      <c r="B175" s="1">
        <v>208</v>
      </c>
      <c r="C175" s="1" t="s">
        <v>69</v>
      </c>
      <c r="D175" s="3">
        <v>9</v>
      </c>
      <c r="E175" s="4" t="s">
        <v>77</v>
      </c>
      <c r="F175" s="10" t="str">
        <f t="shared" si="2"/>
        <v>2089ANTISERUM FIX-GAM-K-L</v>
      </c>
      <c r="G175" s="6">
        <v>18617.04</v>
      </c>
      <c r="H175" s="5" t="s">
        <v>90</v>
      </c>
      <c r="I175" s="25">
        <v>2</v>
      </c>
    </row>
    <row r="176" spans="1:9" ht="63.75">
      <c r="A176" s="5" t="s">
        <v>87</v>
      </c>
      <c r="B176" s="8">
        <v>208</v>
      </c>
      <c r="C176" s="8" t="s">
        <v>69</v>
      </c>
      <c r="D176" s="11">
        <v>11</v>
      </c>
      <c r="E176" s="10" t="s">
        <v>197</v>
      </c>
      <c r="F176" s="10" t="str">
        <f t="shared" si="2"/>
        <v>20811ANTISERUM Kf-Lf MS</v>
      </c>
      <c r="G176" s="12">
        <v>35642.88</v>
      </c>
      <c r="H176" s="16" t="s">
        <v>90</v>
      </c>
      <c r="I176" s="24">
        <v>1</v>
      </c>
    </row>
    <row r="177" spans="1:9" ht="63.75">
      <c r="A177" s="5" t="s">
        <v>87</v>
      </c>
      <c r="B177" s="1">
        <v>208</v>
      </c>
      <c r="C177" s="1" t="s">
        <v>69</v>
      </c>
      <c r="D177" s="3">
        <v>19</v>
      </c>
      <c r="E177" s="4" t="s">
        <v>78</v>
      </c>
      <c r="F177" s="10" t="str">
        <f t="shared" si="2"/>
        <v>20819CONTROL SERA NORMAL</v>
      </c>
      <c r="G177" s="6">
        <v>10951</v>
      </c>
      <c r="H177" s="5" t="s">
        <v>90</v>
      </c>
      <c r="I177" s="25">
        <v>1</v>
      </c>
    </row>
    <row r="178" spans="1:9" ht="63.75">
      <c r="A178" s="5" t="s">
        <v>87</v>
      </c>
      <c r="B178" s="1">
        <v>208</v>
      </c>
      <c r="C178" s="1" t="s">
        <v>69</v>
      </c>
      <c r="D178" s="3">
        <v>27</v>
      </c>
      <c r="E178" s="4" t="s">
        <v>79</v>
      </c>
      <c r="F178" s="10" t="str">
        <f t="shared" si="2"/>
        <v>20827HIDRAGEL 1 BENCE JONES</v>
      </c>
      <c r="G178" s="6">
        <v>33574.32</v>
      </c>
      <c r="H178" s="5" t="s">
        <v>90</v>
      </c>
      <c r="I178" s="25">
        <v>2</v>
      </c>
    </row>
    <row r="179" spans="1:9" ht="63.75">
      <c r="A179" s="5" t="s">
        <v>87</v>
      </c>
      <c r="B179" s="8">
        <v>208</v>
      </c>
      <c r="C179" s="8" t="s">
        <v>69</v>
      </c>
      <c r="D179" s="11">
        <v>29</v>
      </c>
      <c r="E179" s="10" t="s">
        <v>198</v>
      </c>
      <c r="F179" s="10" t="str">
        <f t="shared" si="2"/>
        <v>20829HYDRAGEL 1 IF</v>
      </c>
      <c r="G179" s="12">
        <v>33574.32</v>
      </c>
      <c r="H179" s="16" t="s">
        <v>90</v>
      </c>
      <c r="I179" s="24">
        <v>0</v>
      </c>
    </row>
    <row r="180" spans="1:9" ht="63.75">
      <c r="A180" s="5" t="s">
        <v>87</v>
      </c>
      <c r="B180" s="8">
        <v>208</v>
      </c>
      <c r="C180" s="8" t="s">
        <v>69</v>
      </c>
      <c r="D180" s="11">
        <v>32</v>
      </c>
      <c r="E180" s="10" t="s">
        <v>199</v>
      </c>
      <c r="F180" s="10" t="str">
        <f t="shared" si="2"/>
        <v>20832HYDRAGEL 2  BEN. JONES</v>
      </c>
      <c r="G180" s="12">
        <v>36756.72</v>
      </c>
      <c r="H180" s="16" t="s">
        <v>90</v>
      </c>
      <c r="I180" s="24">
        <v>0</v>
      </c>
    </row>
    <row r="181" spans="1:9" ht="63.75">
      <c r="A181" s="5" t="s">
        <v>87</v>
      </c>
      <c r="B181" s="8">
        <v>208</v>
      </c>
      <c r="C181" s="8" t="s">
        <v>69</v>
      </c>
      <c r="D181" s="11">
        <v>33</v>
      </c>
      <c r="E181" s="10" t="s">
        <v>200</v>
      </c>
      <c r="F181" s="10" t="str">
        <f t="shared" si="2"/>
        <v>20833HYDRAGEL 2 IF</v>
      </c>
      <c r="G181" s="12">
        <v>36756.72</v>
      </c>
      <c r="H181" s="16" t="s">
        <v>90</v>
      </c>
      <c r="I181" s="24">
        <v>1</v>
      </c>
    </row>
    <row r="182" spans="1:9" ht="63.75">
      <c r="A182" s="5" t="s">
        <v>87</v>
      </c>
      <c r="B182" s="8">
        <v>208</v>
      </c>
      <c r="C182" s="8" t="s">
        <v>69</v>
      </c>
      <c r="D182" s="11">
        <v>46</v>
      </c>
      <c r="E182" s="10" t="s">
        <v>201</v>
      </c>
      <c r="F182" s="10" t="str">
        <f t="shared" si="2"/>
        <v>20846HYDRYGEl 7  β1-β2</v>
      </c>
      <c r="G182" s="12">
        <v>26095.68</v>
      </c>
      <c r="H182" s="16" t="s">
        <v>90</v>
      </c>
      <c r="I182" s="24">
        <v>2</v>
      </c>
    </row>
    <row r="183" spans="1:9" ht="63.75">
      <c r="A183" s="5" t="s">
        <v>87</v>
      </c>
      <c r="B183" s="1">
        <v>208</v>
      </c>
      <c r="C183" s="1" t="s">
        <v>69</v>
      </c>
      <c r="D183" s="3">
        <v>47</v>
      </c>
      <c r="E183" s="4" t="s">
        <v>80</v>
      </c>
      <c r="F183" s="10" t="str">
        <f t="shared" si="2"/>
        <v>20847HYPERGAMMA CONTROL SERUM</v>
      </c>
      <c r="G183" s="6">
        <v>24504.48</v>
      </c>
      <c r="H183" s="5" t="s">
        <v>90</v>
      </c>
      <c r="I183" s="25">
        <v>1</v>
      </c>
    </row>
    <row r="184" spans="1:9" ht="38.25">
      <c r="A184" s="5" t="s">
        <v>87</v>
      </c>
      <c r="B184" s="8">
        <v>212</v>
      </c>
      <c r="C184" s="8" t="s">
        <v>202</v>
      </c>
      <c r="D184" s="11">
        <v>1</v>
      </c>
      <c r="E184" s="10" t="s">
        <v>203</v>
      </c>
      <c r="F184" s="10" t="str">
        <f t="shared" si="2"/>
        <v>2121Actin, Muscle Specific </v>
      </c>
      <c r="G184" s="12">
        <v>24016.13</v>
      </c>
      <c r="H184" s="17" t="s">
        <v>247</v>
      </c>
      <c r="I184" s="24">
        <v>0</v>
      </c>
    </row>
    <row r="185" spans="1:9" ht="38.25">
      <c r="A185" s="5" t="s">
        <v>87</v>
      </c>
      <c r="B185" s="8">
        <v>212</v>
      </c>
      <c r="C185" s="8" t="s">
        <v>202</v>
      </c>
      <c r="D185" s="11">
        <v>12</v>
      </c>
      <c r="E185" s="10" t="s">
        <v>204</v>
      </c>
      <c r="F185" s="10" t="str">
        <f t="shared" si="2"/>
        <v>21212Calponin-1</v>
      </c>
      <c r="G185" s="12">
        <v>33359.81</v>
      </c>
      <c r="H185" s="17" t="s">
        <v>247</v>
      </c>
      <c r="I185" s="24">
        <v>0</v>
      </c>
    </row>
    <row r="186" spans="1:9" ht="38.25">
      <c r="A186" s="5" t="s">
        <v>87</v>
      </c>
      <c r="B186" s="8">
        <v>212</v>
      </c>
      <c r="C186" s="8" t="s">
        <v>202</v>
      </c>
      <c r="D186" s="11">
        <v>14</v>
      </c>
      <c r="E186" s="10" t="s">
        <v>205</v>
      </c>
      <c r="F186" s="10" t="str">
        <f t="shared" si="2"/>
        <v>21214Calretinin</v>
      </c>
      <c r="G186" s="12">
        <v>24016.13</v>
      </c>
      <c r="H186" s="17" t="s">
        <v>247</v>
      </c>
      <c r="I186" s="24">
        <v>0</v>
      </c>
    </row>
    <row r="187" spans="1:9" ht="38.25">
      <c r="A187" s="5" t="s">
        <v>87</v>
      </c>
      <c r="B187" s="8">
        <v>212</v>
      </c>
      <c r="C187" s="8" t="s">
        <v>202</v>
      </c>
      <c r="D187" s="11">
        <v>15</v>
      </c>
      <c r="E187" s="10" t="s">
        <v>206</v>
      </c>
      <c r="F187" s="10" t="str">
        <f t="shared" si="2"/>
        <v>21215CD10</v>
      </c>
      <c r="G187" s="12">
        <v>16678.99</v>
      </c>
      <c r="H187" s="17" t="s">
        <v>247</v>
      </c>
      <c r="I187" s="24">
        <v>0</v>
      </c>
    </row>
    <row r="188" spans="1:9" ht="38.25">
      <c r="A188" s="5" t="s">
        <v>87</v>
      </c>
      <c r="B188" s="8">
        <v>212</v>
      </c>
      <c r="C188" s="8" t="s">
        <v>202</v>
      </c>
      <c r="D188" s="11">
        <v>66</v>
      </c>
      <c r="E188" s="10" t="s">
        <v>207</v>
      </c>
      <c r="F188" s="10" t="str">
        <f t="shared" si="2"/>
        <v>21266HER2-2/NEU</v>
      </c>
      <c r="G188" s="12">
        <v>119859.39</v>
      </c>
      <c r="H188" s="17" t="s">
        <v>247</v>
      </c>
      <c r="I188" s="24">
        <v>4</v>
      </c>
    </row>
    <row r="189" spans="1:9" ht="38.25">
      <c r="A189" s="5" t="s">
        <v>87</v>
      </c>
      <c r="B189" s="8">
        <v>212</v>
      </c>
      <c r="C189" s="8" t="s">
        <v>202</v>
      </c>
      <c r="D189" s="11">
        <v>68</v>
      </c>
      <c r="E189" s="10" t="s">
        <v>208</v>
      </c>
      <c r="F189" s="10" t="str">
        <f t="shared" si="2"/>
        <v>21268Ig-A </v>
      </c>
      <c r="G189" s="12">
        <v>24016.13</v>
      </c>
      <c r="H189" s="17" t="s">
        <v>247</v>
      </c>
      <c r="I189" s="24">
        <v>0</v>
      </c>
    </row>
    <row r="190" spans="1:9" ht="38.25">
      <c r="A190" s="5" t="s">
        <v>87</v>
      </c>
      <c r="B190" s="8">
        <v>212</v>
      </c>
      <c r="C190" s="8" t="s">
        <v>202</v>
      </c>
      <c r="D190" s="11">
        <v>69</v>
      </c>
      <c r="E190" s="10" t="s">
        <v>209</v>
      </c>
      <c r="F190" s="10" t="str">
        <f t="shared" si="2"/>
        <v>21269Ig-G</v>
      </c>
      <c r="G190" s="12">
        <v>24016.13</v>
      </c>
      <c r="H190" s="17" t="s">
        <v>247</v>
      </c>
      <c r="I190" s="24">
        <v>0</v>
      </c>
    </row>
    <row r="191" spans="1:9" ht="38.25">
      <c r="A191" s="5" t="s">
        <v>87</v>
      </c>
      <c r="B191" s="8">
        <v>212</v>
      </c>
      <c r="C191" s="8" t="s">
        <v>202</v>
      </c>
      <c r="D191" s="11">
        <v>70</v>
      </c>
      <c r="E191" s="10" t="s">
        <v>210</v>
      </c>
      <c r="F191" s="10" t="str">
        <f t="shared" si="2"/>
        <v>21270Ig-M</v>
      </c>
      <c r="G191" s="12">
        <v>24016.13</v>
      </c>
      <c r="H191" s="17" t="s">
        <v>247</v>
      </c>
      <c r="I191" s="24">
        <v>0</v>
      </c>
    </row>
    <row r="192" spans="1:9" ht="38.25">
      <c r="A192" s="5" t="s">
        <v>87</v>
      </c>
      <c r="B192" s="8">
        <v>212</v>
      </c>
      <c r="C192" s="8" t="s">
        <v>202</v>
      </c>
      <c r="D192" s="11">
        <v>72</v>
      </c>
      <c r="E192" s="10" t="s">
        <v>211</v>
      </c>
      <c r="F192" s="10" t="str">
        <f t="shared" si="2"/>
        <v>21272Ki-67 </v>
      </c>
      <c r="G192" s="12">
        <v>24016.13</v>
      </c>
      <c r="H192" s="17" t="s">
        <v>247</v>
      </c>
      <c r="I192" s="24">
        <v>3</v>
      </c>
    </row>
    <row r="193" spans="1:9" ht="38.25">
      <c r="A193" s="5" t="s">
        <v>87</v>
      </c>
      <c r="B193" s="8">
        <v>212</v>
      </c>
      <c r="C193" s="8" t="s">
        <v>202</v>
      </c>
      <c r="D193" s="11">
        <v>100</v>
      </c>
      <c r="E193" s="10" t="s">
        <v>212</v>
      </c>
      <c r="F193" s="10" t="str">
        <f t="shared" si="2"/>
        <v>212100Ultra View Detection</v>
      </c>
      <c r="G193" s="12">
        <v>91875</v>
      </c>
      <c r="H193" s="17" t="s">
        <v>247</v>
      </c>
      <c r="I193" s="24">
        <v>2</v>
      </c>
    </row>
    <row r="194" spans="1:9" ht="38.25">
      <c r="A194" s="5" t="s">
        <v>87</v>
      </c>
      <c r="B194" s="8">
        <v>212</v>
      </c>
      <c r="C194" s="8" t="s">
        <v>202</v>
      </c>
      <c r="D194" s="11">
        <v>101</v>
      </c>
      <c r="E194" s="10" t="s">
        <v>213</v>
      </c>
      <c r="F194" s="10" t="str">
        <f t="shared" si="2"/>
        <v>212101EZ Prep</v>
      </c>
      <c r="G194" s="12">
        <v>29409.48</v>
      </c>
      <c r="H194" s="17" t="s">
        <v>247</v>
      </c>
      <c r="I194" s="24">
        <v>2</v>
      </c>
    </row>
    <row r="195" spans="1:9" ht="38.25">
      <c r="A195" s="5" t="s">
        <v>87</v>
      </c>
      <c r="B195" s="8">
        <v>212</v>
      </c>
      <c r="C195" s="8" t="s">
        <v>202</v>
      </c>
      <c r="D195" s="11">
        <v>102</v>
      </c>
      <c r="E195" s="10" t="s">
        <v>214</v>
      </c>
      <c r="F195" s="10" t="str">
        <f aca="true" t="shared" si="3" ref="F195:F221">B195&amp;D195&amp;E195</f>
        <v>212102LCS</v>
      </c>
      <c r="G195" s="12">
        <v>5252.48</v>
      </c>
      <c r="H195" s="17" t="s">
        <v>247</v>
      </c>
      <c r="I195" s="24">
        <v>2</v>
      </c>
    </row>
    <row r="196" spans="1:9" ht="38.25">
      <c r="A196" s="5" t="s">
        <v>87</v>
      </c>
      <c r="B196" s="8">
        <v>212</v>
      </c>
      <c r="C196" s="8" t="s">
        <v>202</v>
      </c>
      <c r="D196" s="11">
        <v>103</v>
      </c>
      <c r="E196" s="10" t="s">
        <v>215</v>
      </c>
      <c r="F196" s="10" t="str">
        <f t="shared" si="3"/>
        <v>21210310x SSC</v>
      </c>
      <c r="G196" s="12">
        <v>8401.44</v>
      </c>
      <c r="H196" s="17" t="s">
        <v>247</v>
      </c>
      <c r="I196" s="24">
        <v>0</v>
      </c>
    </row>
    <row r="197" spans="1:9" ht="38.25">
      <c r="A197" s="5" t="s">
        <v>87</v>
      </c>
      <c r="B197" s="8">
        <v>212</v>
      </c>
      <c r="C197" s="8" t="s">
        <v>202</v>
      </c>
      <c r="D197" s="11">
        <v>104</v>
      </c>
      <c r="E197" s="10" t="s">
        <v>216</v>
      </c>
      <c r="F197" s="10" t="str">
        <f t="shared" si="3"/>
        <v>212104Reaction Buffer</v>
      </c>
      <c r="G197" s="12">
        <v>6297.64</v>
      </c>
      <c r="H197" s="17" t="s">
        <v>247</v>
      </c>
      <c r="I197" s="24">
        <v>0</v>
      </c>
    </row>
    <row r="198" spans="1:9" ht="38.25">
      <c r="A198" s="5" t="s">
        <v>87</v>
      </c>
      <c r="B198" s="8">
        <v>212</v>
      </c>
      <c r="C198" s="8" t="s">
        <v>202</v>
      </c>
      <c r="D198" s="11">
        <v>105</v>
      </c>
      <c r="E198" s="10" t="s">
        <v>217</v>
      </c>
      <c r="F198" s="10" t="str">
        <f t="shared" si="3"/>
        <v>212105CC1</v>
      </c>
      <c r="G198" s="12">
        <v>29409.48</v>
      </c>
      <c r="H198" s="17" t="s">
        <v>247</v>
      </c>
      <c r="I198" s="24">
        <v>0</v>
      </c>
    </row>
    <row r="199" spans="1:9" ht="38.25">
      <c r="A199" s="5" t="s">
        <v>87</v>
      </c>
      <c r="B199" s="8">
        <v>212</v>
      </c>
      <c r="C199" s="8" t="s">
        <v>202</v>
      </c>
      <c r="D199" s="11">
        <v>106</v>
      </c>
      <c r="E199" s="10" t="s">
        <v>218</v>
      </c>
      <c r="F199" s="10" t="str">
        <f t="shared" si="3"/>
        <v>212106CC2</v>
      </c>
      <c r="G199" s="12">
        <v>35719.07</v>
      </c>
      <c r="H199" s="17" t="s">
        <v>247</v>
      </c>
      <c r="I199" s="24">
        <v>0</v>
      </c>
    </row>
    <row r="200" spans="1:9" ht="38.25">
      <c r="A200" s="5" t="s">
        <v>87</v>
      </c>
      <c r="B200" s="8">
        <v>212</v>
      </c>
      <c r="C200" s="8" t="s">
        <v>202</v>
      </c>
      <c r="D200" s="11">
        <v>108</v>
      </c>
      <c r="E200" s="10" t="s">
        <v>219</v>
      </c>
      <c r="F200" s="10" t="str">
        <f t="shared" si="3"/>
        <v>212108Hematoxylin II</v>
      </c>
      <c r="G200" s="12">
        <v>10503.8</v>
      </c>
      <c r="H200" s="17" t="s">
        <v>247</v>
      </c>
      <c r="I200" s="24">
        <v>0</v>
      </c>
    </row>
    <row r="201" spans="1:9" ht="38.25">
      <c r="A201" s="5" t="s">
        <v>87</v>
      </c>
      <c r="B201" s="8">
        <v>212</v>
      </c>
      <c r="C201" s="8" t="s">
        <v>202</v>
      </c>
      <c r="D201" s="11">
        <v>109</v>
      </c>
      <c r="E201" s="10" t="s">
        <v>220</v>
      </c>
      <c r="F201" s="10" t="str">
        <f t="shared" si="3"/>
        <v>212109Bluing</v>
      </c>
      <c r="G201" s="12">
        <v>10503.8</v>
      </c>
      <c r="H201" s="17" t="s">
        <v>247</v>
      </c>
      <c r="I201" s="24">
        <v>0</v>
      </c>
    </row>
    <row r="202" spans="1:9" ht="38.25">
      <c r="A202" s="5" t="s">
        <v>87</v>
      </c>
      <c r="B202" s="8">
        <v>212</v>
      </c>
      <c r="C202" s="8" t="s">
        <v>202</v>
      </c>
      <c r="D202" s="11">
        <v>111</v>
      </c>
      <c r="E202" s="10" t="s">
        <v>221</v>
      </c>
      <c r="F202" s="10" t="str">
        <f t="shared" si="3"/>
        <v>212111Labels barcode printer</v>
      </c>
      <c r="G202" s="12">
        <v>84032.72</v>
      </c>
      <c r="H202" s="17" t="s">
        <v>247</v>
      </c>
      <c r="I202" s="24">
        <v>0</v>
      </c>
    </row>
    <row r="203" spans="1:9" ht="38.25">
      <c r="A203" s="5" t="s">
        <v>87</v>
      </c>
      <c r="B203" s="8">
        <v>213</v>
      </c>
      <c r="C203" s="8" t="s">
        <v>222</v>
      </c>
      <c r="D203" s="11">
        <v>5</v>
      </c>
      <c r="E203" s="10" t="s">
        <v>223</v>
      </c>
      <c r="F203" s="10" t="str">
        <f t="shared" si="3"/>
        <v>2135Alpha-1-fetoprotein</v>
      </c>
      <c r="G203" s="12">
        <v>32000</v>
      </c>
      <c r="H203" s="18" t="s">
        <v>248</v>
      </c>
      <c r="I203" s="24">
        <v>0</v>
      </c>
    </row>
    <row r="204" spans="1:9" ht="38.25">
      <c r="A204" s="5" t="s">
        <v>87</v>
      </c>
      <c r="B204" s="8">
        <v>213</v>
      </c>
      <c r="C204" s="8" t="s">
        <v>222</v>
      </c>
      <c r="D204" s="11">
        <v>27</v>
      </c>
      <c r="E204" s="10" t="s">
        <v>224</v>
      </c>
      <c r="F204" s="10" t="str">
        <f t="shared" si="3"/>
        <v>21327CD5</v>
      </c>
      <c r="G204" s="12">
        <v>32000</v>
      </c>
      <c r="H204" s="18" t="s">
        <v>248</v>
      </c>
      <c r="I204" s="24">
        <v>0</v>
      </c>
    </row>
    <row r="205" spans="1:9" ht="38.25">
      <c r="A205" s="5" t="s">
        <v>87</v>
      </c>
      <c r="B205" s="8">
        <v>213</v>
      </c>
      <c r="C205" s="8" t="s">
        <v>222</v>
      </c>
      <c r="D205" s="11">
        <v>42</v>
      </c>
      <c r="E205" s="10" t="s">
        <v>225</v>
      </c>
      <c r="F205" s="10" t="str">
        <f t="shared" si="3"/>
        <v>21342CD20</v>
      </c>
      <c r="G205" s="12">
        <v>32000</v>
      </c>
      <c r="H205" s="18" t="s">
        <v>248</v>
      </c>
      <c r="I205" s="24">
        <v>0</v>
      </c>
    </row>
    <row r="206" spans="1:9" ht="38.25">
      <c r="A206" s="5" t="s">
        <v>87</v>
      </c>
      <c r="B206" s="8">
        <v>213</v>
      </c>
      <c r="C206" s="8" t="s">
        <v>222</v>
      </c>
      <c r="D206" s="11">
        <v>50</v>
      </c>
      <c r="E206" s="10" t="s">
        <v>226</v>
      </c>
      <c r="F206" s="10" t="str">
        <f t="shared" si="3"/>
        <v>21350CD3</v>
      </c>
      <c r="G206" s="12">
        <v>32000</v>
      </c>
      <c r="H206" s="18" t="s">
        <v>248</v>
      </c>
      <c r="I206" s="24">
        <v>0</v>
      </c>
    </row>
    <row r="207" spans="1:9" ht="38.25">
      <c r="A207" s="5" t="s">
        <v>87</v>
      </c>
      <c r="B207" s="8">
        <v>213</v>
      </c>
      <c r="C207" s="8" t="s">
        <v>222</v>
      </c>
      <c r="D207" s="11">
        <v>72</v>
      </c>
      <c r="E207" s="10" t="s">
        <v>227</v>
      </c>
      <c r="F207" s="10" t="str">
        <f t="shared" si="3"/>
        <v>21372CD68</v>
      </c>
      <c r="G207" s="12">
        <v>32000</v>
      </c>
      <c r="H207" s="18" t="s">
        <v>248</v>
      </c>
      <c r="I207" s="24">
        <v>0</v>
      </c>
    </row>
    <row r="208" spans="1:9" ht="38.25">
      <c r="A208" s="5" t="s">
        <v>87</v>
      </c>
      <c r="B208" s="8">
        <v>213</v>
      </c>
      <c r="C208" s="8" t="s">
        <v>222</v>
      </c>
      <c r="D208" s="11">
        <v>84</v>
      </c>
      <c r="E208" s="10" t="s">
        <v>228</v>
      </c>
      <c r="F208" s="10" t="str">
        <f t="shared" si="3"/>
        <v>21384CEA monkl.</v>
      </c>
      <c r="G208" s="12">
        <v>32000</v>
      </c>
      <c r="H208" s="18" t="s">
        <v>248</v>
      </c>
      <c r="I208" s="24">
        <v>0</v>
      </c>
    </row>
    <row r="209" spans="1:9" ht="38.25">
      <c r="A209" s="5" t="s">
        <v>87</v>
      </c>
      <c r="B209" s="8">
        <v>213</v>
      </c>
      <c r="C209" s="8" t="s">
        <v>222</v>
      </c>
      <c r="D209" s="11">
        <v>94</v>
      </c>
      <c r="E209" s="10" t="s">
        <v>229</v>
      </c>
      <c r="F209" s="10" t="str">
        <f t="shared" si="3"/>
        <v>21394Collagen-IV</v>
      </c>
      <c r="G209" s="12">
        <v>45500</v>
      </c>
      <c r="H209" s="18" t="s">
        <v>248</v>
      </c>
      <c r="I209" s="24">
        <v>0</v>
      </c>
    </row>
    <row r="210" spans="1:9" ht="38.25">
      <c r="A210" s="5" t="s">
        <v>87</v>
      </c>
      <c r="B210" s="8">
        <v>213</v>
      </c>
      <c r="C210" s="8" t="s">
        <v>222</v>
      </c>
      <c r="D210" s="11">
        <v>99</v>
      </c>
      <c r="E210" s="10" t="s">
        <v>230</v>
      </c>
      <c r="F210" s="10" t="str">
        <f t="shared" si="3"/>
        <v>21399Cytokeratin AE1/AE3</v>
      </c>
      <c r="G210" s="12">
        <v>32000</v>
      </c>
      <c r="H210" s="18" t="s">
        <v>248</v>
      </c>
      <c r="I210" s="24">
        <v>0</v>
      </c>
    </row>
    <row r="211" spans="1:9" ht="38.25">
      <c r="A211" s="5" t="s">
        <v>87</v>
      </c>
      <c r="B211" s="8">
        <v>213</v>
      </c>
      <c r="C211" s="8" t="s">
        <v>222</v>
      </c>
      <c r="D211" s="11">
        <v>125</v>
      </c>
      <c r="E211" s="10" t="s">
        <v>231</v>
      </c>
      <c r="F211" s="10" t="str">
        <f t="shared" si="3"/>
        <v>213125Estrogen Receptor α</v>
      </c>
      <c r="G211" s="12">
        <v>32000</v>
      </c>
      <c r="H211" s="18" t="s">
        <v>248</v>
      </c>
      <c r="I211" s="24">
        <v>0</v>
      </c>
    </row>
    <row r="212" spans="1:9" ht="38.25">
      <c r="A212" s="5" t="s">
        <v>87</v>
      </c>
      <c r="B212" s="8">
        <v>213</v>
      </c>
      <c r="C212" s="8" t="s">
        <v>222</v>
      </c>
      <c r="D212" s="11">
        <v>157</v>
      </c>
      <c r="E212" s="10" t="s">
        <v>232</v>
      </c>
      <c r="F212" s="10" t="str">
        <f t="shared" si="3"/>
        <v>213157Mammaglobin</v>
      </c>
      <c r="G212" s="12">
        <v>32000</v>
      </c>
      <c r="H212" s="18" t="s">
        <v>248</v>
      </c>
      <c r="I212" s="24">
        <v>0</v>
      </c>
    </row>
    <row r="213" spans="1:9" ht="38.25">
      <c r="A213" s="5" t="s">
        <v>87</v>
      </c>
      <c r="B213" s="8">
        <v>213</v>
      </c>
      <c r="C213" s="8" t="s">
        <v>222</v>
      </c>
      <c r="D213" s="11">
        <v>187</v>
      </c>
      <c r="E213" s="10" t="s">
        <v>233</v>
      </c>
      <c r="F213" s="10" t="str">
        <f t="shared" si="3"/>
        <v>213187p63 </v>
      </c>
      <c r="G213" s="12">
        <v>32000</v>
      </c>
      <c r="H213" s="18" t="s">
        <v>248</v>
      </c>
      <c r="I213" s="24">
        <v>0</v>
      </c>
    </row>
    <row r="214" spans="1:9" ht="38.25">
      <c r="A214" s="5" t="s">
        <v>87</v>
      </c>
      <c r="B214" s="8">
        <v>213</v>
      </c>
      <c r="C214" s="8" t="s">
        <v>222</v>
      </c>
      <c r="D214" s="11">
        <v>196</v>
      </c>
      <c r="E214" s="10" t="s">
        <v>234</v>
      </c>
      <c r="F214" s="10" t="str">
        <f t="shared" si="3"/>
        <v>213196Progesteron Receptor</v>
      </c>
      <c r="G214" s="12">
        <v>32000</v>
      </c>
      <c r="H214" s="18" t="s">
        <v>248</v>
      </c>
      <c r="I214" s="24">
        <v>7</v>
      </c>
    </row>
    <row r="215" spans="1:9" ht="38.25">
      <c r="A215" s="5" t="s">
        <v>87</v>
      </c>
      <c r="B215" s="8">
        <v>213</v>
      </c>
      <c r="C215" s="8" t="s">
        <v>222</v>
      </c>
      <c r="D215" s="11">
        <v>214</v>
      </c>
      <c r="E215" s="10" t="s">
        <v>235</v>
      </c>
      <c r="F215" s="10" t="str">
        <f t="shared" si="3"/>
        <v>213214S100 </v>
      </c>
      <c r="G215" s="12">
        <v>32000</v>
      </c>
      <c r="H215" s="18" t="s">
        <v>248</v>
      </c>
      <c r="I215" s="24">
        <v>1</v>
      </c>
    </row>
    <row r="216" spans="1:9" ht="38.25">
      <c r="A216" s="5" t="s">
        <v>87</v>
      </c>
      <c r="B216" s="8">
        <v>213</v>
      </c>
      <c r="C216" s="8" t="s">
        <v>222</v>
      </c>
      <c r="D216" s="11">
        <v>230</v>
      </c>
      <c r="E216" s="10" t="s">
        <v>236</v>
      </c>
      <c r="F216" s="10" t="str">
        <f t="shared" si="3"/>
        <v>213230KIT ZA VIZUELIZACIJU</v>
      </c>
      <c r="G216" s="12">
        <v>221000</v>
      </c>
      <c r="H216" s="18" t="s">
        <v>248</v>
      </c>
      <c r="I216" s="24">
        <v>0</v>
      </c>
    </row>
    <row r="217" spans="1:9" ht="38.25">
      <c r="A217" s="5" t="s">
        <v>87</v>
      </c>
      <c r="B217" s="8">
        <v>213</v>
      </c>
      <c r="C217" s="8" t="s">
        <v>222</v>
      </c>
      <c r="D217" s="11">
        <v>232</v>
      </c>
      <c r="E217" s="10" t="s">
        <v>237</v>
      </c>
      <c r="F217" s="10" t="str">
        <f t="shared" si="3"/>
        <v>213232Mouse Linker</v>
      </c>
      <c r="G217" s="12">
        <v>20000</v>
      </c>
      <c r="H217" s="18" t="s">
        <v>248</v>
      </c>
      <c r="I217" s="24">
        <v>0</v>
      </c>
    </row>
    <row r="218" spans="1:9" ht="38.25">
      <c r="A218" s="5" t="s">
        <v>87</v>
      </c>
      <c r="B218" s="8">
        <v>213</v>
      </c>
      <c r="C218" s="8" t="s">
        <v>222</v>
      </c>
      <c r="D218" s="11">
        <v>233</v>
      </c>
      <c r="E218" s="10" t="s">
        <v>238</v>
      </c>
      <c r="F218" s="10" t="str">
        <f t="shared" si="3"/>
        <v>213233TRS Low Ph</v>
      </c>
      <c r="G218" s="12">
        <v>45000</v>
      </c>
      <c r="H218" s="18" t="s">
        <v>248</v>
      </c>
      <c r="I218" s="24">
        <v>0</v>
      </c>
    </row>
    <row r="219" spans="1:9" ht="38.25">
      <c r="A219" s="5" t="s">
        <v>87</v>
      </c>
      <c r="B219" s="8">
        <v>213</v>
      </c>
      <c r="C219" s="8" t="s">
        <v>222</v>
      </c>
      <c r="D219" s="11">
        <v>235</v>
      </c>
      <c r="E219" s="10" t="s">
        <v>239</v>
      </c>
      <c r="F219" s="10" t="str">
        <f t="shared" si="3"/>
        <v>213235Semual Label kit</v>
      </c>
      <c r="G219" s="12">
        <v>16000</v>
      </c>
      <c r="H219" s="18" t="s">
        <v>248</v>
      </c>
      <c r="I219" s="24">
        <v>1</v>
      </c>
    </row>
    <row r="220" spans="1:9" ht="38.25">
      <c r="A220" s="5" t="s">
        <v>87</v>
      </c>
      <c r="B220" s="8">
        <v>213</v>
      </c>
      <c r="C220" s="8" t="s">
        <v>222</v>
      </c>
      <c r="D220" s="11">
        <v>237</v>
      </c>
      <c r="E220" s="10" t="s">
        <v>240</v>
      </c>
      <c r="F220" s="10" t="str">
        <f t="shared" si="3"/>
        <v>213237Hematoxilin</v>
      </c>
      <c r="G220" s="12">
        <v>30000</v>
      </c>
      <c r="H220" s="18" t="s">
        <v>248</v>
      </c>
      <c r="I220" s="24">
        <v>2</v>
      </c>
    </row>
    <row r="221" spans="1:9" ht="51">
      <c r="A221" s="5" t="s">
        <v>87</v>
      </c>
      <c r="B221" s="8">
        <v>216</v>
      </c>
      <c r="C221" s="8" t="s">
        <v>241</v>
      </c>
      <c r="D221" s="11">
        <v>53</v>
      </c>
      <c r="E221" s="10" t="s">
        <v>242</v>
      </c>
      <c r="F221" s="10" t="str">
        <f t="shared" si="3"/>
        <v>21653Mouse/Rabbit PolyDetector Plus DAB HRP Brown, 200 ml (2000 Tests)  </v>
      </c>
      <c r="G221" s="12">
        <v>250000</v>
      </c>
      <c r="H221" s="18" t="s">
        <v>249</v>
      </c>
      <c r="I221" s="24">
        <v>0</v>
      </c>
    </row>
  </sheetData>
  <sheetProtection/>
  <autoFilter ref="A1:I22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nikoleta.ninkovic</dc:creator>
  <cp:keywords/>
  <dc:description/>
  <cp:lastModifiedBy>Milos Lazic</cp:lastModifiedBy>
  <cp:lastPrinted>2020-07-10T08:03:06Z</cp:lastPrinted>
  <dcterms:created xsi:type="dcterms:W3CDTF">2020-02-03T10:45:14Z</dcterms:created>
  <dcterms:modified xsi:type="dcterms:W3CDTF">2020-11-14T09:59:45Z</dcterms:modified>
  <cp:category/>
  <cp:version/>
  <cp:contentType/>
  <cp:contentStatus/>
</cp:coreProperties>
</file>