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30DF2270-423D-4EB8-8CDE-CB8A3D98D210}" xr6:coauthVersionLast="36" xr6:coauthVersionMax="36" xr10:uidLastSave="{00000000-0000-0000-0000-000000000000}"/>
  <bookViews>
    <workbookView xWindow="0" yWindow="465" windowWidth="20745" windowHeight="11160" activeTab="1" xr2:uid="{00000000-000D-0000-FFFF-FFFF00000000}"/>
  </bookViews>
  <sheets>
    <sheet name="II kvartal" sheetId="30" r:id="rId1"/>
    <sheet name="III kvartal" sheetId="32" r:id="rId2"/>
    <sheet name="TZI" sheetId="31" r:id="rId3"/>
  </sheets>
  <definedNames>
    <definedName name="_xlnm._FilterDatabase" localSheetId="1" hidden="1">'III kvartal'!$A$1:$H$40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1" l="1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2" i="31"/>
  <c r="F3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2" i="32"/>
</calcChain>
</file>

<file path=xl/sharedStrings.xml><?xml version="1.0" encoding="utf-8"?>
<sst xmlns="http://schemas.openxmlformats.org/spreadsheetml/2006/main" count="2134" uniqueCount="543">
  <si>
    <t>Minoclair</t>
  </si>
  <si>
    <t xml:space="preserve">Minilyse </t>
  </si>
  <si>
    <t xml:space="preserve">Minotrol CRP Normal </t>
  </si>
  <si>
    <t xml:space="preserve">CRP unit 50 </t>
  </si>
  <si>
    <t xml:space="preserve">Lysebio 0,4 l </t>
  </si>
  <si>
    <t>Cleaning Solution (Clean A)</t>
  </si>
  <si>
    <t>Cleaning Agent (Clean B)</t>
  </si>
  <si>
    <t>RecombiPlasTin 2G 5 x 20 mL</t>
  </si>
  <si>
    <t xml:space="preserve">D-Dimer HS </t>
  </si>
  <si>
    <t>CA 15.3 reagens</t>
  </si>
  <si>
    <t>PSAhyb kalibrator</t>
  </si>
  <si>
    <t xml:space="preserve">Free PSA hyb reagens </t>
  </si>
  <si>
    <t>Free PSA kalibrator</t>
  </si>
  <si>
    <t>ipTH reagens</t>
  </si>
  <si>
    <t>ipTH kalibrator</t>
  </si>
  <si>
    <t>Total B-HCG reagens</t>
  </si>
  <si>
    <t>ACCU hsTNI TROPONIN reagens</t>
  </si>
  <si>
    <t>SUBSTRATE 4X130</t>
  </si>
  <si>
    <t>REACTION VESSELS 10000 (DxI 600, DxI 800)</t>
  </si>
  <si>
    <t>LIQUICHECK D-DIMER CONTROL LVL 1</t>
  </si>
  <si>
    <t>LIQUICHEK TUMOR MARKER CONTROL LVL 3 6x2ml</t>
  </si>
  <si>
    <t>LIQUICHEK IMMUNOLOGY CONTROL LVL1  6X3ML</t>
  </si>
  <si>
    <t>LIQUICHEK IMMUNOLOGY CONTROL LVL 2  6X3ML</t>
  </si>
  <si>
    <t>LIQUID ASSAY MULTIQUAL LEVEL1 12X3ML</t>
  </si>
  <si>
    <t>LIQUID ASSAY MULTIQUAL LEVEL2 12X3ML</t>
  </si>
  <si>
    <t>BacT/ALERT Reflectancia Standards</t>
  </si>
  <si>
    <t xml:space="preserve">Аirway needles </t>
  </si>
  <si>
    <t>Fosfor</t>
  </si>
  <si>
    <t>Mokraćna kiselina</t>
  </si>
  <si>
    <t>Urea</t>
  </si>
  <si>
    <t>Kreatinin</t>
  </si>
  <si>
    <t>CRP</t>
  </si>
  <si>
    <t>ALT</t>
  </si>
  <si>
    <t>HDL Holesterol</t>
  </si>
  <si>
    <t>Lipaza</t>
  </si>
  <si>
    <t>Reagensi za biohemijski analizator AU 480  (Beckman Coulter)</t>
  </si>
  <si>
    <t>Gvoždje</t>
  </si>
  <si>
    <t>ISE Low / High Urine Standard</t>
  </si>
  <si>
    <t>RF-reuma faktor</t>
  </si>
  <si>
    <t>Reagensi i potrošni materijal za aparat automatski koagulometar modelACL TOP,proizvođač  Instrumentation Laboratory</t>
  </si>
  <si>
    <t>Reagensi i potrošni materijal za imunohemijske analizatore model ACCESS; DxI600 i DxI800, proizvođač Beckman Coulte</t>
  </si>
  <si>
    <t>Kontrolni materijal, proizvođač BioRad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</si>
  <si>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</si>
  <si>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</si>
  <si>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>Reagensi i potrošni materijal za aparat HORBA 3-DIFF ABX MICROS CRP 200,MICROS SEMI CRP, Micros Emi CRP o Micros ES60 (autofill)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</si>
  <si>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</si>
  <si>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</si>
  <si>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</si>
  <si>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</si>
  <si>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</si>
  <si>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</si>
  <si>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</si>
  <si>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Yunicom d.o.o</t>
  </si>
  <si>
    <t>Makler d.o.o</t>
  </si>
  <si>
    <t>Labteh d.o.o i Remed d.o.o.</t>
  </si>
  <si>
    <t>OB Vršac</t>
  </si>
  <si>
    <t>II Kvartal</t>
  </si>
  <si>
    <t>Назив набавке</t>
  </si>
  <si>
    <t>Oпшта болница Вршац</t>
  </si>
  <si>
    <t>Reagensi, izuzev za transfuziju</t>
  </si>
  <si>
    <t>Шифре</t>
  </si>
  <si>
    <t>ЈЕДИНИЦА МЕРЕ</t>
  </si>
  <si>
    <t>Величина паковања</t>
  </si>
  <si>
    <t xml:space="preserve">Произвођач </t>
  </si>
  <si>
    <t>Заштићени назив понуђеног добра</t>
  </si>
  <si>
    <t>Стопа ПДВ</t>
  </si>
  <si>
    <t>Број оквирног споразума</t>
  </si>
  <si>
    <t>Датум потписивања ОС</t>
  </si>
  <si>
    <t>Датум важења ОС</t>
  </si>
  <si>
    <t>HPLC dijagnostika analizator D10</t>
  </si>
  <si>
    <t>Reagens za određivanje HbA1c</t>
  </si>
  <si>
    <t>RGN200001</t>
  </si>
  <si>
    <t>pakovanje</t>
  </si>
  <si>
    <t>Bio-Rad Laboratories Inc, SAD</t>
  </si>
  <si>
    <t>D-10 Hemoglobin A1c Program</t>
  </si>
  <si>
    <t>35-29/20</t>
  </si>
  <si>
    <t>24.04.2020.</t>
  </si>
  <si>
    <t>24.04.2021.</t>
  </si>
  <si>
    <t>Minidil</t>
  </si>
  <si>
    <t>RGN200012</t>
  </si>
  <si>
    <t>20 lit</t>
  </si>
  <si>
    <t>HORIBA ABX SAS as HORIBA Medical</t>
  </si>
  <si>
    <t>ABX Minidil LMG</t>
  </si>
  <si>
    <t>35-13/20</t>
  </si>
  <si>
    <t>Cleaner</t>
  </si>
  <si>
    <t>RGN200014</t>
  </si>
  <si>
    <t>1 lit</t>
  </si>
  <si>
    <t>ABX Cleaner</t>
  </si>
  <si>
    <t>RGN200015</t>
  </si>
  <si>
    <t>0,5 lit</t>
  </si>
  <si>
    <t>ABX Minoclair</t>
  </si>
  <si>
    <t>RGN200019</t>
  </si>
  <si>
    <t xml:space="preserve">1 l </t>
  </si>
  <si>
    <t>ABX Minilyse LMG</t>
  </si>
  <si>
    <t>RGN200020</t>
  </si>
  <si>
    <t>komad</t>
  </si>
  <si>
    <t xml:space="preserve">2,5 ml </t>
  </si>
  <si>
    <t>ABX Minotrol CRP</t>
  </si>
  <si>
    <t>RGN200023</t>
  </si>
  <si>
    <t xml:space="preserve">100 testova </t>
  </si>
  <si>
    <t>CRP Unit 50</t>
  </si>
  <si>
    <t>RGN200024</t>
  </si>
  <si>
    <t xml:space="preserve">0,4 l </t>
  </si>
  <si>
    <t>ABX Lysebio</t>
  </si>
  <si>
    <t>RGN200591</t>
  </si>
  <si>
    <t>INSTRUMENTATION LABORATORY Co., SAD</t>
  </si>
  <si>
    <t>RECOMBIPLASTIN 2G</t>
  </si>
  <si>
    <t>APTT -SP</t>
  </si>
  <si>
    <t>RGN200593</t>
  </si>
  <si>
    <t>APTT-SP</t>
  </si>
  <si>
    <t xml:space="preserve">Fibrinogen Clauss XL </t>
  </si>
  <si>
    <t>RGN200596</t>
  </si>
  <si>
    <t xml:space="preserve">FIBRINOGEN- C XL </t>
  </si>
  <si>
    <t>RGN200601</t>
  </si>
  <si>
    <t>D-DIMER HS</t>
  </si>
  <si>
    <t xml:space="preserve">Calibration Plasma </t>
  </si>
  <si>
    <t>RGN200634</t>
  </si>
  <si>
    <t>10 x 1mL</t>
  </si>
  <si>
    <t xml:space="preserve">CALIBRATION PLASMA  </t>
  </si>
  <si>
    <t>Factor Diluent</t>
  </si>
  <si>
    <t>RGN200655</t>
  </si>
  <si>
    <t>100mL</t>
  </si>
  <si>
    <t xml:space="preserve">FACTOR DILUENT </t>
  </si>
  <si>
    <t>RGN200656</t>
  </si>
  <si>
    <t>500mL</t>
  </si>
  <si>
    <t xml:space="preserve">CLEANING SOLUTION </t>
  </si>
  <si>
    <t>RGN200657</t>
  </si>
  <si>
    <t>80mL</t>
  </si>
  <si>
    <t>CLEANING AGENT</t>
  </si>
  <si>
    <t xml:space="preserve">Rinse Solution </t>
  </si>
  <si>
    <t>RGN200658</t>
  </si>
  <si>
    <t>4000mL</t>
  </si>
  <si>
    <t xml:space="preserve">RINSE SOLUTION </t>
  </si>
  <si>
    <t>Cuvettes</t>
  </si>
  <si>
    <t>RGN200659</t>
  </si>
  <si>
    <t>2400 kiveta</t>
  </si>
  <si>
    <t xml:space="preserve">ACL TOP CUVETTIES   </t>
  </si>
  <si>
    <t>Cups 2,0 mL</t>
  </si>
  <si>
    <t>RGN200660</t>
  </si>
  <si>
    <t>1000 komad</t>
  </si>
  <si>
    <t xml:space="preserve">SAMPLE CUPS 2 ML  </t>
  </si>
  <si>
    <t>Reagensi i potrošni materijal za imunohemijske analizatore model VIDAS (PC VIDAS), Mini Vidas</t>
  </si>
  <si>
    <t xml:space="preserve">Brahams procalcitonin                  </t>
  </si>
  <si>
    <t>RGN200892</t>
  </si>
  <si>
    <t>60 testova</t>
  </si>
  <si>
    <t>Biomerieux, Francuska</t>
  </si>
  <si>
    <t xml:space="preserve">VIDAS BRAHMS PROCALCITONIN </t>
  </si>
  <si>
    <t>35-31/20</t>
  </si>
  <si>
    <t xml:space="preserve">QCV test </t>
  </si>
  <si>
    <t>RGN200894</t>
  </si>
  <si>
    <t xml:space="preserve">QCV-QUALITY CONTROL VIDAS </t>
  </si>
  <si>
    <t>NT pro BNP</t>
  </si>
  <si>
    <t>RGN200901</t>
  </si>
  <si>
    <t xml:space="preserve">VIDAS NT-PROBNP 2 </t>
  </si>
  <si>
    <t>FT4 reagens</t>
  </si>
  <si>
    <t>RGN201390</t>
  </si>
  <si>
    <t>Beckman Coulter</t>
  </si>
  <si>
    <t>Access FT4 Reagent Pack</t>
  </si>
  <si>
    <t>FT4 kalibrator</t>
  </si>
  <si>
    <t>RGN201391</t>
  </si>
  <si>
    <t>6x2,5mL</t>
  </si>
  <si>
    <t>Access FT4 Calibrators</t>
  </si>
  <si>
    <t>TOTAL T3 reagens</t>
  </si>
  <si>
    <t>RGN201392</t>
  </si>
  <si>
    <t>Access Total T3 Reagent Pack</t>
  </si>
  <si>
    <t>TOTAL T3 kalibrator</t>
  </si>
  <si>
    <t>RGN201393</t>
  </si>
  <si>
    <t>6x4mL</t>
  </si>
  <si>
    <t>Access Total T3 Calibrators</t>
  </si>
  <si>
    <t>RGN201396</t>
  </si>
  <si>
    <t>Access BR Monitor Reagent Pack</t>
  </si>
  <si>
    <t>CA 15.3 kalibrator</t>
  </si>
  <si>
    <t>RGN201397</t>
  </si>
  <si>
    <t>6x1,5mL</t>
  </si>
  <si>
    <t>Access BR Monitor Calibrators</t>
  </si>
  <si>
    <t>CA 125 reagens</t>
  </si>
  <si>
    <t>RGN201398</t>
  </si>
  <si>
    <t>Access OV Monitor Reagent Pack</t>
  </si>
  <si>
    <t>CA 125 kalibrator</t>
  </si>
  <si>
    <t>RGN201399</t>
  </si>
  <si>
    <t>Access OV Monitor Calibrators</t>
  </si>
  <si>
    <t>PSAhyb reagens</t>
  </si>
  <si>
    <t>RGN201400</t>
  </si>
  <si>
    <t>Access Hybritech PSA Reagent Pack</t>
  </si>
  <si>
    <t>RGN201401</t>
  </si>
  <si>
    <t>Access Hybritech PSA Calibrators</t>
  </si>
  <si>
    <t>CEA reagens</t>
  </si>
  <si>
    <t>RGN201402</t>
  </si>
  <si>
    <t>Access CEA Reagent Pack</t>
  </si>
  <si>
    <t>CEA kalibrator</t>
  </si>
  <si>
    <t>RGN201403</t>
  </si>
  <si>
    <t>Access CEA Calibrators</t>
  </si>
  <si>
    <t>RGN201406</t>
  </si>
  <si>
    <t>Access Hybritech Free PSA Reagent Pack</t>
  </si>
  <si>
    <t>RGN201407</t>
  </si>
  <si>
    <t>Access Hybritech Free PSA Calibrators</t>
  </si>
  <si>
    <t>AFP reagens</t>
  </si>
  <si>
    <t>RGN201410</t>
  </si>
  <si>
    <t>Access AFP Reagent Pack</t>
  </si>
  <si>
    <t>AFP kalibrator</t>
  </si>
  <si>
    <t>RGN201411</t>
  </si>
  <si>
    <t>7x2,5mL</t>
  </si>
  <si>
    <t>Access AFP Calibrators</t>
  </si>
  <si>
    <t>Feritin reagens</t>
  </si>
  <si>
    <t>RGN201416</t>
  </si>
  <si>
    <t>Access Ferritin Reagent Pack</t>
  </si>
  <si>
    <t>Feritin kalibrator</t>
  </si>
  <si>
    <t>RGN201417</t>
  </si>
  <si>
    <t>Access Ferritin Calibrators</t>
  </si>
  <si>
    <t>RGN201418</t>
  </si>
  <si>
    <t>Access iPTH Reagent Pack</t>
  </si>
  <si>
    <t>RGN201419</t>
  </si>
  <si>
    <t xml:space="preserve"> 6x1ml (2x4 ml buffer)</t>
  </si>
  <si>
    <t>Access iPTH Calibrators</t>
  </si>
  <si>
    <t>hTSH reagens</t>
  </si>
  <si>
    <t>RGN201428</t>
  </si>
  <si>
    <t>Access TSH (3rd) Reagent Pack</t>
  </si>
  <si>
    <t>hTSH kalibrator</t>
  </si>
  <si>
    <t>RGN201429</t>
  </si>
  <si>
    <t>Access TSH (3rd) Calibrators</t>
  </si>
  <si>
    <t>Ca 19-9 reagens</t>
  </si>
  <si>
    <t>RGN201430</t>
  </si>
  <si>
    <t>Access GI Monitor Reagent Pack</t>
  </si>
  <si>
    <t>Ca 19.9 kalibrator</t>
  </si>
  <si>
    <t>RGN201431</t>
  </si>
  <si>
    <t>Access GI Monitor Calibrators</t>
  </si>
  <si>
    <t>RGN201432</t>
  </si>
  <si>
    <t>Access Total bHCG (5th IS) Reagent Pack</t>
  </si>
  <si>
    <t>TOTAL B-HCG kalibrator</t>
  </si>
  <si>
    <t>RGN201433</t>
  </si>
  <si>
    <t>Access bHCG (5th IS) Calibrators</t>
  </si>
  <si>
    <t>RGN201434</t>
  </si>
  <si>
    <t>Access hsTnI Reagent Pack</t>
  </si>
  <si>
    <t>ACCU hsTNI kalibrator</t>
  </si>
  <si>
    <t>RGN201435</t>
  </si>
  <si>
    <t xml:space="preserve"> 3x 1,5 ml; 4x1ml</t>
  </si>
  <si>
    <t>Access hsTnI Calibrators</t>
  </si>
  <si>
    <t>Citranox</t>
  </si>
  <si>
    <t>RGN201483</t>
  </si>
  <si>
    <t>1x3,8 L</t>
  </si>
  <si>
    <t>Sample diluent A (ACCESS)</t>
  </si>
  <si>
    <t>RGN201484</t>
  </si>
  <si>
    <t>1x4mL</t>
  </si>
  <si>
    <t>Sample diluent A</t>
  </si>
  <si>
    <t>WASH BUFFER 10L (DxI 600, DxI 800)</t>
  </si>
  <si>
    <t>RGN201486</t>
  </si>
  <si>
    <t>1x10L</t>
  </si>
  <si>
    <t>Wash Buffer II</t>
  </si>
  <si>
    <t>WASTE BAGS 20 (DxI 600, DxI 800)</t>
  </si>
  <si>
    <t>RGN201488</t>
  </si>
  <si>
    <t>20komad</t>
  </si>
  <si>
    <t>Waste Bags</t>
  </si>
  <si>
    <t>RGN201489</t>
  </si>
  <si>
    <t>520ml</t>
  </si>
  <si>
    <t>Substrate</t>
  </si>
  <si>
    <t>RGN201491</t>
  </si>
  <si>
    <t>10000komad</t>
  </si>
  <si>
    <t>Reaction Vessels</t>
  </si>
  <si>
    <t>Bruch aspirate probe</t>
  </si>
  <si>
    <t>RGN201495</t>
  </si>
  <si>
    <t>10komad</t>
  </si>
  <si>
    <t>Sample cups 2ml</t>
  </si>
  <si>
    <t>RGN201496</t>
  </si>
  <si>
    <t>1000komad</t>
  </si>
  <si>
    <t>Sample cups 0.5 ml</t>
  </si>
  <si>
    <t>RGN201497</t>
  </si>
  <si>
    <t>LIQ CARDIAC MARK PLUS LT I</t>
  </si>
  <si>
    <t>RGN202061</t>
  </si>
  <si>
    <t>6x3ml</t>
  </si>
  <si>
    <t>Bio-Rad Laboratories</t>
  </si>
  <si>
    <t>Liquichek Cardiac Markers Plus Control LT Level 1</t>
  </si>
  <si>
    <t>LIQUICHEK CARDIAC MARKERS PLUS CONTROL LVL2 6X3ML</t>
  </si>
  <si>
    <t>RGN202062</t>
  </si>
  <si>
    <t>Liquichek Cardiac Markers Plus Control LT Level 2</t>
  </si>
  <si>
    <t>RGN202071</t>
  </si>
  <si>
    <t>6x1ml</t>
  </si>
  <si>
    <t>Liquichek D-Dimer Control Level 1</t>
  </si>
  <si>
    <t>Liquichek Speciality Immunoassay Control LVL 1 6X5ML</t>
  </si>
  <si>
    <t>RGN202088</t>
  </si>
  <si>
    <t>6x5ml</t>
  </si>
  <si>
    <t>Liquichek Specialty Immunoassay Control Level 1</t>
  </si>
  <si>
    <t>LIQUICHEK URINE CHEMISTRY CONTROL 2X10ML BILEVEL MINIpakovanje</t>
  </si>
  <si>
    <t>RGN202104</t>
  </si>
  <si>
    <t>2x10ml</t>
  </si>
  <si>
    <t>Liquichek Urine Chemistry Control MiniPak</t>
  </si>
  <si>
    <t>LIQUICHEK TUMOR MARKER CONTROL LVL 1 6x2 ml</t>
  </si>
  <si>
    <t>RGN202127</t>
  </si>
  <si>
    <t>6x2ml</t>
  </si>
  <si>
    <t>Liquichek Tumor Marker Control Level 1</t>
  </si>
  <si>
    <t>LIQUICHEK TUMOR MARKER CONTROL LVL 2 6x2 ml</t>
  </si>
  <si>
    <t>RGN202128</t>
  </si>
  <si>
    <t>Liquichek Tumor Marker Control Level 2</t>
  </si>
  <si>
    <t>RGN202130</t>
  </si>
  <si>
    <t>Liquichek Tumor Marker Control Level 3</t>
  </si>
  <si>
    <t>RGN202134</t>
  </si>
  <si>
    <t>Liquichek Immunology Control Level 1</t>
  </si>
  <si>
    <t>RGN202135</t>
  </si>
  <si>
    <t>Liquichek Immunology Control Level 2</t>
  </si>
  <si>
    <t>LIQUICHEK IMMUNOLOGY CONTROL LVL3  6X3ML</t>
  </si>
  <si>
    <t>RGN202136</t>
  </si>
  <si>
    <t>Liquichek Immunology Control Level 3</t>
  </si>
  <si>
    <t>RGN202143</t>
  </si>
  <si>
    <t>12x3ml</t>
  </si>
  <si>
    <t>Liquid Assayed Multiqual Level 1</t>
  </si>
  <si>
    <t>RGN202144</t>
  </si>
  <si>
    <t>Liquid Assayed Multiqual Level 2</t>
  </si>
  <si>
    <t>TDM TRIVEL 12X5 ML</t>
  </si>
  <si>
    <t>RGN202146</t>
  </si>
  <si>
    <t>12x5ml</t>
  </si>
  <si>
    <t>Liquichek Therapeutic Drug Monitoring Control (TDM) Trilevel</t>
  </si>
  <si>
    <t>LYPHOCHEK COAGULATION CONTROL LEVEL1 12X1ML</t>
  </si>
  <si>
    <t>RGN202150</t>
  </si>
  <si>
    <t>12x1ml</t>
  </si>
  <si>
    <t>Lyphochek Coagulation Control Level 1</t>
  </si>
  <si>
    <t>EQAS CHEM MONTHLY 12X5ML</t>
  </si>
  <si>
    <t>RGN202162</t>
  </si>
  <si>
    <t>EQAS Clinical Chemistry Monthly Program</t>
  </si>
  <si>
    <t>LIQUICHEK IMMUNOASSAY PLUS CONTROL 12X5ML TRILEVEL</t>
  </si>
  <si>
    <t>RGN202169</t>
  </si>
  <si>
    <t>Liquichek Immunoassay Plus Control Trilevel</t>
  </si>
  <si>
    <t>Reagensi i potrošni materijal za aparat  FUS 2000, DIRUI</t>
  </si>
  <si>
    <t>Sheath rastvor</t>
  </si>
  <si>
    <t>RGN202291</t>
  </si>
  <si>
    <t>20L</t>
  </si>
  <si>
    <t>Dirui International</t>
  </si>
  <si>
    <t>Sheat 10L</t>
  </si>
  <si>
    <t>Vicor d.o.o</t>
  </si>
  <si>
    <t>35-2/20</t>
  </si>
  <si>
    <t>Diluent</t>
  </si>
  <si>
    <t>RGN202293</t>
  </si>
  <si>
    <t>500 ml</t>
  </si>
  <si>
    <t>Diluent 500ml</t>
  </si>
  <si>
    <t>FUS Urine sediment deterdžent</t>
  </si>
  <si>
    <t>RGN202294</t>
  </si>
  <si>
    <t>Fus Urine sediment detergent</t>
  </si>
  <si>
    <t xml:space="preserve">FUS Pozitivna kontrola (Positive control) </t>
  </si>
  <si>
    <t>RGN202295</t>
  </si>
  <si>
    <t>125 ml</t>
  </si>
  <si>
    <t>FUS Positive control</t>
  </si>
  <si>
    <t xml:space="preserve">FUS Negativna kontrola (Negative control) </t>
  </si>
  <si>
    <t>RGN202296</t>
  </si>
  <si>
    <t>FUS Negative control</t>
  </si>
  <si>
    <t xml:space="preserve">Rastvor za fokusiranje (Focus) </t>
  </si>
  <si>
    <t>RGN202297</t>
  </si>
  <si>
    <t>Focus</t>
  </si>
  <si>
    <t>Standardni rastvor (Standard solution )</t>
  </si>
  <si>
    <t>RGN202298</t>
  </si>
  <si>
    <t>Standard solution</t>
  </si>
  <si>
    <t>H11-800 Urin test trake (a 10 x 100 komada)</t>
  </si>
  <si>
    <t>RGN202299</t>
  </si>
  <si>
    <t>1 pakovanje</t>
  </si>
  <si>
    <t>Dirui H11-800</t>
  </si>
  <si>
    <t xml:space="preserve">Pozitivna kontrola za hemiju (QC Positive control) </t>
  </si>
  <si>
    <t>RGN202305</t>
  </si>
  <si>
    <t>8 ml</t>
  </si>
  <si>
    <t>Urinalysis control Positive</t>
  </si>
  <si>
    <t>Negativna kontrola za hemiju (QC Negative control)</t>
  </si>
  <si>
    <t>RGN202306</t>
  </si>
  <si>
    <t>Urinalysis control Negative</t>
  </si>
  <si>
    <t>Reagensi i potrošni materijal za aparat  Opti CCA-TS/2, Opti Medical</t>
  </si>
  <si>
    <t>Calibration gas</t>
  </si>
  <si>
    <t>RGN202410</t>
  </si>
  <si>
    <t>1 komad</t>
  </si>
  <si>
    <t>Opti Medical</t>
  </si>
  <si>
    <t xml:space="preserve">Gas bottle </t>
  </si>
  <si>
    <t>Špric za gasne analize sa kalcijum balansiranim Li-heparinom</t>
  </si>
  <si>
    <t>RGN202412</t>
  </si>
  <si>
    <t>1 test</t>
  </si>
  <si>
    <t xml:space="preserve">BD </t>
  </si>
  <si>
    <t>Preset arterial blood collection syringe</t>
  </si>
  <si>
    <t xml:space="preserve">Kapilare za gasne analize </t>
  </si>
  <si>
    <t>RGN202413</t>
  </si>
  <si>
    <t>100 kapilara</t>
  </si>
  <si>
    <t xml:space="preserve">SC Sangius </t>
  </si>
  <si>
    <t>Plastic capillaries for blood gas</t>
  </si>
  <si>
    <t xml:space="preserve">SRC Multy level cassettes </t>
  </si>
  <si>
    <t>RGN202414</t>
  </si>
  <si>
    <t xml:space="preserve">1 komad </t>
  </si>
  <si>
    <t>SRC Multi level cassete</t>
  </si>
  <si>
    <t xml:space="preserve">Hb - cal kaeta </t>
  </si>
  <si>
    <t>RGN202415</t>
  </si>
  <si>
    <t>Hb Cal cass.</t>
  </si>
  <si>
    <t>Opti CCA-TS2 B - lac type</t>
  </si>
  <si>
    <t>RGN202416</t>
  </si>
  <si>
    <t xml:space="preserve">25 testova </t>
  </si>
  <si>
    <t>Opti B-lac</t>
  </si>
  <si>
    <t>RGN202722</t>
  </si>
  <si>
    <t>100 komada</t>
  </si>
  <si>
    <t>Biomerieux Francuska</t>
  </si>
  <si>
    <t xml:space="preserve">BACT/ALERT FA, FN, PF PLUS </t>
  </si>
  <si>
    <t>RGN202725</t>
  </si>
  <si>
    <t xml:space="preserve">2 kontrole/pakovanje </t>
  </si>
  <si>
    <t xml:space="preserve">CALIBRATORS STICKS BACT/ALERT </t>
  </si>
  <si>
    <t>RGN202726</t>
  </si>
  <si>
    <t>STERILE AIRWAY NEEDLES</t>
  </si>
  <si>
    <t xml:space="preserve"> Urin kalibrator</t>
  </si>
  <si>
    <t>RGN203721</t>
  </si>
  <si>
    <t>6x8 mL.</t>
  </si>
  <si>
    <t>Urine Calibrator</t>
  </si>
  <si>
    <t>Albumin</t>
  </si>
  <si>
    <t>RGN203723</t>
  </si>
  <si>
    <t>2480 testova</t>
  </si>
  <si>
    <t>Alfa amilaza</t>
  </si>
  <si>
    <t>RGN203724</t>
  </si>
  <si>
    <t>1600 testova</t>
  </si>
  <si>
    <t>alfa-Amilaza</t>
  </si>
  <si>
    <t>ALP</t>
  </si>
  <si>
    <t>RGN203725</t>
  </si>
  <si>
    <t>1240 testova</t>
  </si>
  <si>
    <t>RGN203727</t>
  </si>
  <si>
    <t>3920 testova</t>
  </si>
  <si>
    <t>AST</t>
  </si>
  <si>
    <t>RGN203730</t>
  </si>
  <si>
    <t>Bilirubin  direktni</t>
  </si>
  <si>
    <t>RGN203734</t>
  </si>
  <si>
    <t>920 testova</t>
  </si>
  <si>
    <t>Direct bilirubin</t>
  </si>
  <si>
    <t>Bilirubin ukupan</t>
  </si>
  <si>
    <t>RGN203737</t>
  </si>
  <si>
    <t>6280 тестова</t>
  </si>
  <si>
    <t>Total Bilirubin</t>
  </si>
  <si>
    <t>CK NAC</t>
  </si>
  <si>
    <t>RGN203742</t>
  </si>
  <si>
    <t>1960 testova</t>
  </si>
  <si>
    <t>CK(NAC)</t>
  </si>
  <si>
    <t>CK-MB</t>
  </si>
  <si>
    <t>RGN203743</t>
  </si>
  <si>
    <t>460 testova</t>
  </si>
  <si>
    <t>CK-MB kalibrator</t>
  </si>
  <si>
    <t>RGN203744</t>
  </si>
  <si>
    <t>CK-MB calibrator</t>
  </si>
  <si>
    <t>RGN203747</t>
  </si>
  <si>
    <t>CRP latex</t>
  </si>
  <si>
    <t>CRP Latex Calibrator Normal Set</t>
  </si>
  <si>
    <t>RGN203749</t>
  </si>
  <si>
    <t>5x 2ml</t>
  </si>
  <si>
    <t>CRP latex Normal calibrator</t>
  </si>
  <si>
    <t>GGT</t>
  </si>
  <si>
    <t>RGN203760</t>
  </si>
  <si>
    <t>2600 testova</t>
  </si>
  <si>
    <t>Glucoza</t>
  </si>
  <si>
    <t>RGN203761</t>
  </si>
  <si>
    <t>5200 testova</t>
  </si>
  <si>
    <t>Glucose</t>
  </si>
  <si>
    <t>RGN203763</t>
  </si>
  <si>
    <t>2000 testova</t>
  </si>
  <si>
    <t>Iron</t>
  </si>
  <si>
    <t>RGN203766</t>
  </si>
  <si>
    <t>1400 testova</t>
  </si>
  <si>
    <t>HDL Cholesterol</t>
  </si>
  <si>
    <t>HDL holesterol kalibrator</t>
  </si>
  <si>
    <t>RGN203767</t>
  </si>
  <si>
    <t>2x/1x3ml/</t>
  </si>
  <si>
    <t>HDL Cholesterol calibrator</t>
  </si>
  <si>
    <t>Holesterol ukupni</t>
  </si>
  <si>
    <t>RGN203770</t>
  </si>
  <si>
    <t>3640 testova</t>
  </si>
  <si>
    <t>Cholesterol</t>
  </si>
  <si>
    <t>ISE buffer</t>
  </si>
  <si>
    <t>RGN203779</t>
  </si>
  <si>
    <t>4 x 2000 mL</t>
  </si>
  <si>
    <t>ISE Buffer</t>
  </si>
  <si>
    <t>Cleaning Solution</t>
  </si>
  <si>
    <t>RGN203780</t>
  </si>
  <si>
    <t>6 x 450 mL</t>
  </si>
  <si>
    <t>Cleaning solution</t>
  </si>
  <si>
    <t>ISE High Serum Standard</t>
  </si>
  <si>
    <t>RGN203781</t>
  </si>
  <si>
    <t>4x100 ml</t>
  </si>
  <si>
    <t>ISE Internal Reference solution</t>
  </si>
  <si>
    <t>RGN203782</t>
  </si>
  <si>
    <t>2 x 25 mL</t>
  </si>
  <si>
    <t>RGN203783</t>
  </si>
  <si>
    <t>2x2x100 ml</t>
  </si>
  <si>
    <t>ISE Low/High Urine Standard</t>
  </si>
  <si>
    <t>ISE Low Serum Standard</t>
  </si>
  <si>
    <t>RGN203784</t>
  </si>
  <si>
    <t>4x100ml</t>
  </si>
  <si>
    <t>ISE Mid Standard</t>
  </si>
  <si>
    <t>RGN203785</t>
  </si>
  <si>
    <t>ISE MID Standard</t>
  </si>
  <si>
    <t>ISE Na/K Selectivity Check</t>
  </si>
  <si>
    <t>RGN203786</t>
  </si>
  <si>
    <t>ISE Na+/K+ Selectivity Check</t>
  </si>
  <si>
    <t>ISE Reference solution</t>
  </si>
  <si>
    <t>RGN203787</t>
  </si>
  <si>
    <t>4 x 1000 mL</t>
  </si>
  <si>
    <t>Kalcijum</t>
  </si>
  <si>
    <t>RGN203791</t>
  </si>
  <si>
    <t>2800 testova</t>
  </si>
  <si>
    <t>Calcium Arsenazo</t>
  </si>
  <si>
    <t>RGN203794</t>
  </si>
  <si>
    <t>3960 testova</t>
  </si>
  <si>
    <t>Creatinine</t>
  </si>
  <si>
    <t xml:space="preserve">LDH  (SCE) </t>
  </si>
  <si>
    <t>RGN203795</t>
  </si>
  <si>
    <t>3280 testova</t>
  </si>
  <si>
    <t>LDH</t>
  </si>
  <si>
    <t>RGN203799</t>
  </si>
  <si>
    <t>200  testova</t>
  </si>
  <si>
    <t>Lipase</t>
  </si>
  <si>
    <t>Magnezijum</t>
  </si>
  <si>
    <t>RGN203808</t>
  </si>
  <si>
    <t>1000 testova</t>
  </si>
  <si>
    <t>Magnesium</t>
  </si>
  <si>
    <t>RGN203810</t>
  </si>
  <si>
    <t>Uric acid</t>
  </si>
  <si>
    <t>RF latex kalibrator set</t>
  </si>
  <si>
    <t>RGN203812</t>
  </si>
  <si>
    <t>5 x 1mL</t>
  </si>
  <si>
    <t>RF Latex Calibrator</t>
  </si>
  <si>
    <t>RGN203813</t>
  </si>
  <si>
    <t>RF Latex</t>
  </si>
  <si>
    <t>RGN203814</t>
  </si>
  <si>
    <t>Inorganic Phosphorus</t>
  </si>
  <si>
    <t>System Serum  kalibrator</t>
  </si>
  <si>
    <t>RGN203816</t>
  </si>
  <si>
    <t>20x5 ml</t>
  </si>
  <si>
    <t>System calibrator</t>
  </si>
  <si>
    <t>Trigliceridi</t>
  </si>
  <si>
    <t>RGN203819</t>
  </si>
  <si>
    <t>3000 testova</t>
  </si>
  <si>
    <t>Triglyceride</t>
  </si>
  <si>
    <t>UIBC</t>
  </si>
  <si>
    <t>RGN203820</t>
  </si>
  <si>
    <t>800 testova</t>
  </si>
  <si>
    <t>Ukupni proteini</t>
  </si>
  <si>
    <t>RGN203821</t>
  </si>
  <si>
    <t>Total protein</t>
  </si>
  <si>
    <t>RGN203823</t>
  </si>
  <si>
    <t>4920 testova</t>
  </si>
  <si>
    <t xml:space="preserve">Wash solution </t>
  </si>
  <si>
    <t>RGN203825</t>
  </si>
  <si>
    <t>6x2000 ml</t>
  </si>
  <si>
    <t>Wash Solution</t>
  </si>
  <si>
    <t xml:space="preserve">Proteinin u urinu </t>
  </si>
  <si>
    <t>RGN203830</t>
  </si>
  <si>
    <t>500 testova</t>
  </si>
  <si>
    <t>Urinary/CSF Protein</t>
  </si>
  <si>
    <t>Уговорено</t>
  </si>
  <si>
    <t>Испоручено</t>
  </si>
  <si>
    <t>Утрошено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</si>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</sst>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4" fillId="25" borderId="11" xfId="63" applyFont="1" applyFill="1" applyBorder="1" applyAlignment="1" applyProtection="1">
      <alignment horizontal="center" vertical="center" wrapText="1"/>
    </xf>
    <xf numFmtId="0" fontId="34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4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5" fillId="27" borderId="24" xfId="0" applyFont="1" applyFill="1" applyBorder="1" applyAlignment="1">
      <alignment horizontal="center" vertical="center" wrapText="1"/>
    </xf>
    <xf numFmtId="0" fontId="34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3" fillId="26" borderId="27" xfId="58" applyFont="1" applyFill="1" applyBorder="1" applyAlignment="1" applyProtection="1">
      <alignment horizontal="center" vertical="center" wrapText="1"/>
      <protection locked="0"/>
    </xf>
    <xf numFmtId="0" fontId="0" fillId="28" borderId="1" xfId="0" applyFill="1" applyBorder="1"/>
    <xf numFmtId="0" fontId="35" fillId="2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4" fillId="25" borderId="1" xfId="63" applyFont="1" applyFill="1" applyBorder="1" applyAlignment="1">
      <alignment horizontal="center" vertical="center" wrapText="1"/>
    </xf>
    <xf numFmtId="0" fontId="34" fillId="25" borderId="28" xfId="63" applyFont="1" applyFill="1" applyBorder="1" applyAlignment="1">
      <alignment horizontal="center" vertical="center" wrapText="1"/>
    </xf>
    <xf numFmtId="0" fontId="34" fillId="25" borderId="29" xfId="63" applyFont="1" applyFill="1" applyBorder="1" applyAlignment="1" applyProtection="1">
      <alignment horizontal="center" vertical="center" wrapText="1"/>
    </xf>
    <xf numFmtId="0" fontId="34" fillId="25" borderId="30" xfId="63" applyFont="1" applyFill="1" applyBorder="1" applyAlignment="1" applyProtection="1">
      <alignment horizontal="center" vertical="center" wrapText="1"/>
    </xf>
    <xf numFmtId="4" fontId="34" fillId="25" borderId="30" xfId="63" applyNumberFormat="1" applyFont="1" applyFill="1" applyBorder="1" applyAlignment="1" applyProtection="1">
      <alignment horizontal="center" vertical="center" wrapText="1"/>
    </xf>
    <xf numFmtId="9" fontId="34" fillId="25" borderId="30" xfId="63" applyNumberFormat="1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3" fillId="26" borderId="1" xfId="58" applyFont="1" applyFill="1" applyBorder="1" applyAlignment="1" applyProtection="1">
      <alignment horizontal="center" vertical="center" wrapText="1"/>
      <protection locked="0"/>
    </xf>
    <xf numFmtId="0" fontId="37" fillId="25" borderId="1" xfId="0" applyFont="1" applyFill="1" applyBorder="1" applyAlignment="1" applyProtection="1">
      <alignment horizontal="center" vertical="center"/>
      <protection locked="0"/>
    </xf>
    <xf numFmtId="0" fontId="34" fillId="25" borderId="33" xfId="63" applyFont="1" applyFill="1" applyBorder="1" applyAlignment="1">
      <alignment horizontal="center" vertical="center" wrapText="1"/>
    </xf>
    <xf numFmtId="0" fontId="34" fillId="26" borderId="1" xfId="63" applyFont="1" applyFill="1" applyBorder="1" applyAlignment="1">
      <alignment horizontal="center" vertical="center" wrapText="1"/>
    </xf>
    <xf numFmtId="0" fontId="38" fillId="26" borderId="1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FFFF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758E-E1AC-4775-BB46-190A738A94A5}">
  <dimension ref="A1:H40"/>
  <sheetViews>
    <sheetView topLeftCell="A28" workbookViewId="0">
      <selection activeCell="H2" sqref="H2:H40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5" width="21.42578125" customWidth="1"/>
    <col min="6" max="6" width="15" customWidth="1"/>
    <col min="7" max="7" width="20.28515625" customWidth="1"/>
  </cols>
  <sheetData>
    <row r="1" spans="1:8" ht="45">
      <c r="A1" s="11" t="s">
        <v>46</v>
      </c>
      <c r="B1" s="4" t="s">
        <v>47</v>
      </c>
      <c r="C1" s="4" t="s">
        <v>48</v>
      </c>
      <c r="D1" s="4" t="s">
        <v>49</v>
      </c>
      <c r="E1" s="12" t="s">
        <v>45</v>
      </c>
      <c r="F1" s="7" t="s">
        <v>50</v>
      </c>
      <c r="G1" s="3" t="s">
        <v>51</v>
      </c>
      <c r="H1" s="15" t="s">
        <v>56</v>
      </c>
    </row>
    <row r="2" spans="1:8" ht="63.75">
      <c r="A2" s="14" t="s">
        <v>55</v>
      </c>
      <c r="B2" s="6">
        <v>4</v>
      </c>
      <c r="C2" s="1" t="s">
        <v>44</v>
      </c>
      <c r="D2" s="2">
        <v>5</v>
      </c>
      <c r="E2" s="13" t="s">
        <v>0</v>
      </c>
      <c r="F2" s="9">
        <v>3500</v>
      </c>
      <c r="G2" s="10" t="s">
        <v>54</v>
      </c>
      <c r="H2" s="16">
        <v>1</v>
      </c>
    </row>
    <row r="3" spans="1:8" ht="63.75">
      <c r="A3" s="14" t="s">
        <v>55</v>
      </c>
      <c r="B3" s="6">
        <v>4</v>
      </c>
      <c r="C3" s="1" t="s">
        <v>44</v>
      </c>
      <c r="D3" s="2">
        <v>9</v>
      </c>
      <c r="E3" s="13" t="s">
        <v>1</v>
      </c>
      <c r="F3" s="9">
        <v>15000</v>
      </c>
      <c r="G3" s="10" t="s">
        <v>54</v>
      </c>
      <c r="H3" s="16">
        <v>2</v>
      </c>
    </row>
    <row r="4" spans="1:8" ht="63.75">
      <c r="A4" s="14" t="s">
        <v>55</v>
      </c>
      <c r="B4" s="6">
        <v>4</v>
      </c>
      <c r="C4" s="1" t="s">
        <v>44</v>
      </c>
      <c r="D4" s="2">
        <v>10</v>
      </c>
      <c r="E4" s="13" t="s">
        <v>2</v>
      </c>
      <c r="F4" s="9">
        <v>9500</v>
      </c>
      <c r="G4" s="10" t="s">
        <v>54</v>
      </c>
      <c r="H4" s="16">
        <v>2</v>
      </c>
    </row>
    <row r="5" spans="1:8" ht="63.75">
      <c r="A5" s="14" t="s">
        <v>55</v>
      </c>
      <c r="B5" s="6">
        <v>4</v>
      </c>
      <c r="C5" s="1" t="s">
        <v>44</v>
      </c>
      <c r="D5" s="2">
        <v>13</v>
      </c>
      <c r="E5" s="13" t="s">
        <v>3</v>
      </c>
      <c r="F5" s="9">
        <v>29500</v>
      </c>
      <c r="G5" s="10" t="s">
        <v>54</v>
      </c>
      <c r="H5" s="16">
        <v>5</v>
      </c>
    </row>
    <row r="6" spans="1:8" ht="63.75">
      <c r="A6" s="14" t="s">
        <v>55</v>
      </c>
      <c r="B6" s="6">
        <v>4</v>
      </c>
      <c r="C6" s="1" t="s">
        <v>44</v>
      </c>
      <c r="D6" s="2">
        <v>14</v>
      </c>
      <c r="E6" s="13" t="s">
        <v>4</v>
      </c>
      <c r="F6" s="9">
        <v>8500</v>
      </c>
      <c r="G6" s="10" t="s">
        <v>54</v>
      </c>
      <c r="H6" s="16">
        <v>3</v>
      </c>
    </row>
    <row r="7" spans="1:8" ht="51">
      <c r="A7" s="14" t="s">
        <v>55</v>
      </c>
      <c r="B7" s="6">
        <v>42</v>
      </c>
      <c r="C7" s="1" t="s">
        <v>39</v>
      </c>
      <c r="D7" s="5">
        <v>2</v>
      </c>
      <c r="E7" s="13" t="s">
        <v>7</v>
      </c>
      <c r="F7" s="9">
        <v>14497.2</v>
      </c>
      <c r="G7" s="8" t="s">
        <v>53</v>
      </c>
      <c r="H7" s="16">
        <v>1</v>
      </c>
    </row>
    <row r="8" spans="1:8" ht="51">
      <c r="A8" s="14" t="s">
        <v>55</v>
      </c>
      <c r="B8" s="6">
        <v>42</v>
      </c>
      <c r="C8" s="1" t="s">
        <v>39</v>
      </c>
      <c r="D8" s="5">
        <v>12</v>
      </c>
      <c r="E8" s="13" t="s">
        <v>8</v>
      </c>
      <c r="F8" s="9">
        <v>64000</v>
      </c>
      <c r="G8" s="8" t="s">
        <v>53</v>
      </c>
      <c r="H8" s="16">
        <v>2</v>
      </c>
    </row>
    <row r="9" spans="1:8" ht="51">
      <c r="A9" s="14" t="s">
        <v>55</v>
      </c>
      <c r="B9" s="6">
        <v>42</v>
      </c>
      <c r="C9" s="1" t="s">
        <v>39</v>
      </c>
      <c r="D9" s="5">
        <v>67</v>
      </c>
      <c r="E9" s="13" t="s">
        <v>5</v>
      </c>
      <c r="F9" s="9">
        <v>1892.88</v>
      </c>
      <c r="G9" s="8" t="s">
        <v>53</v>
      </c>
      <c r="H9" s="16">
        <v>3</v>
      </c>
    </row>
    <row r="10" spans="1:8" ht="51">
      <c r="A10" s="14" t="s">
        <v>55</v>
      </c>
      <c r="B10" s="6">
        <v>42</v>
      </c>
      <c r="C10" s="1" t="s">
        <v>39</v>
      </c>
      <c r="D10" s="5">
        <v>68</v>
      </c>
      <c r="E10" s="13" t="s">
        <v>6</v>
      </c>
      <c r="F10" s="9">
        <v>966.24</v>
      </c>
      <c r="G10" s="8" t="s">
        <v>53</v>
      </c>
      <c r="H10" s="16">
        <v>3</v>
      </c>
    </row>
    <row r="11" spans="1:8" ht="51">
      <c r="A11" s="14" t="s">
        <v>55</v>
      </c>
      <c r="B11" s="6">
        <v>65</v>
      </c>
      <c r="C11" s="1" t="s">
        <v>40</v>
      </c>
      <c r="D11" s="5">
        <v>9</v>
      </c>
      <c r="E11" s="13" t="s">
        <v>9</v>
      </c>
      <c r="F11" s="9">
        <v>39000</v>
      </c>
      <c r="G11" s="8" t="s">
        <v>53</v>
      </c>
      <c r="H11" s="16">
        <v>1</v>
      </c>
    </row>
    <row r="12" spans="1:8" ht="51">
      <c r="A12" s="14" t="s">
        <v>55</v>
      </c>
      <c r="B12" s="6">
        <v>65</v>
      </c>
      <c r="C12" s="1" t="s">
        <v>40</v>
      </c>
      <c r="D12" s="5">
        <v>14</v>
      </c>
      <c r="E12" s="13" t="s">
        <v>10</v>
      </c>
      <c r="F12" s="9">
        <v>10185</v>
      </c>
      <c r="G12" s="8" t="s">
        <v>53</v>
      </c>
      <c r="H12" s="16">
        <v>1</v>
      </c>
    </row>
    <row r="13" spans="1:8" ht="51">
      <c r="A13" s="14" t="s">
        <v>55</v>
      </c>
      <c r="B13" s="6">
        <v>65</v>
      </c>
      <c r="C13" s="1" t="s">
        <v>40</v>
      </c>
      <c r="D13" s="5">
        <v>19</v>
      </c>
      <c r="E13" s="13" t="s">
        <v>11</v>
      </c>
      <c r="F13" s="9">
        <v>33000</v>
      </c>
      <c r="G13" s="8" t="s">
        <v>53</v>
      </c>
      <c r="H13" s="16">
        <v>2</v>
      </c>
    </row>
    <row r="14" spans="1:8" ht="51">
      <c r="A14" s="14" t="s">
        <v>55</v>
      </c>
      <c r="B14" s="6">
        <v>65</v>
      </c>
      <c r="C14" s="1" t="s">
        <v>40</v>
      </c>
      <c r="D14" s="5">
        <v>20</v>
      </c>
      <c r="E14" s="13" t="s">
        <v>12</v>
      </c>
      <c r="F14" s="9">
        <v>10185</v>
      </c>
      <c r="G14" s="8" t="s">
        <v>53</v>
      </c>
      <c r="H14" s="16">
        <v>1</v>
      </c>
    </row>
    <row r="15" spans="1:8" ht="51">
      <c r="A15" s="14" t="s">
        <v>55</v>
      </c>
      <c r="B15" s="6">
        <v>65</v>
      </c>
      <c r="C15" s="1" t="s">
        <v>40</v>
      </c>
      <c r="D15" s="5">
        <v>31</v>
      </c>
      <c r="E15" s="13" t="s">
        <v>13</v>
      </c>
      <c r="F15" s="9">
        <v>38000</v>
      </c>
      <c r="G15" s="8" t="s">
        <v>53</v>
      </c>
      <c r="H15" s="16">
        <v>1</v>
      </c>
    </row>
    <row r="16" spans="1:8" ht="51">
      <c r="A16" s="14" t="s">
        <v>55</v>
      </c>
      <c r="B16" s="6">
        <v>65</v>
      </c>
      <c r="C16" s="1" t="s">
        <v>40</v>
      </c>
      <c r="D16" s="5">
        <v>32</v>
      </c>
      <c r="E16" s="13" t="s">
        <v>14</v>
      </c>
      <c r="F16" s="9">
        <v>17614</v>
      </c>
      <c r="G16" s="8" t="s">
        <v>53</v>
      </c>
      <c r="H16" s="16">
        <v>1</v>
      </c>
    </row>
    <row r="17" spans="1:8" ht="51">
      <c r="A17" s="14" t="s">
        <v>55</v>
      </c>
      <c r="B17" s="6">
        <v>65</v>
      </c>
      <c r="C17" s="1" t="s">
        <v>40</v>
      </c>
      <c r="D17" s="5">
        <v>45</v>
      </c>
      <c r="E17" s="13" t="s">
        <v>15</v>
      </c>
      <c r="F17" s="9">
        <v>21577</v>
      </c>
      <c r="G17" s="8" t="s">
        <v>53</v>
      </c>
      <c r="H17" s="16">
        <v>2</v>
      </c>
    </row>
    <row r="18" spans="1:8" ht="51">
      <c r="A18" s="14" t="s">
        <v>55</v>
      </c>
      <c r="B18" s="6">
        <v>65</v>
      </c>
      <c r="C18" s="1" t="s">
        <v>40</v>
      </c>
      <c r="D18" s="5">
        <v>47</v>
      </c>
      <c r="E18" s="13" t="s">
        <v>16</v>
      </c>
      <c r="F18" s="9">
        <v>34000</v>
      </c>
      <c r="G18" s="8" t="s">
        <v>53</v>
      </c>
      <c r="H18" s="16">
        <v>4</v>
      </c>
    </row>
    <row r="19" spans="1:8" ht="51">
      <c r="A19" s="14" t="s">
        <v>55</v>
      </c>
      <c r="B19" s="6">
        <v>65</v>
      </c>
      <c r="C19" s="1" t="s">
        <v>40</v>
      </c>
      <c r="D19" s="5">
        <v>102</v>
      </c>
      <c r="E19" s="13" t="s">
        <v>17</v>
      </c>
      <c r="F19" s="9">
        <v>29082</v>
      </c>
      <c r="G19" s="8" t="s">
        <v>53</v>
      </c>
      <c r="H19" s="16">
        <v>4</v>
      </c>
    </row>
    <row r="20" spans="1:8" ht="51">
      <c r="A20" s="14" t="s">
        <v>55</v>
      </c>
      <c r="B20" s="6">
        <v>65</v>
      </c>
      <c r="C20" s="1" t="s">
        <v>40</v>
      </c>
      <c r="D20" s="5">
        <v>104</v>
      </c>
      <c r="E20" s="13" t="s">
        <v>18</v>
      </c>
      <c r="F20" s="9">
        <v>43217</v>
      </c>
      <c r="G20" s="8" t="s">
        <v>53</v>
      </c>
      <c r="H20" s="16">
        <v>1</v>
      </c>
    </row>
    <row r="21" spans="1:8" ht="25.5">
      <c r="A21" s="14" t="s">
        <v>55</v>
      </c>
      <c r="B21" s="6">
        <v>70</v>
      </c>
      <c r="C21" s="1" t="s">
        <v>41</v>
      </c>
      <c r="D21" s="5">
        <v>18</v>
      </c>
      <c r="E21" s="13" t="s">
        <v>19</v>
      </c>
      <c r="F21" s="9">
        <v>20600</v>
      </c>
      <c r="G21" s="8" t="s">
        <v>53</v>
      </c>
      <c r="H21" s="16">
        <v>1</v>
      </c>
    </row>
    <row r="22" spans="1:8" ht="38.25">
      <c r="A22" s="14" t="s">
        <v>55</v>
      </c>
      <c r="B22" s="6">
        <v>70</v>
      </c>
      <c r="C22" s="1" t="s">
        <v>41</v>
      </c>
      <c r="D22" s="5">
        <v>77</v>
      </c>
      <c r="E22" s="13" t="s">
        <v>20</v>
      </c>
      <c r="F22" s="9">
        <v>40500</v>
      </c>
      <c r="G22" s="8" t="s">
        <v>53</v>
      </c>
      <c r="H22" s="16">
        <v>1</v>
      </c>
    </row>
    <row r="23" spans="1:8" ht="51">
      <c r="A23" s="14" t="s">
        <v>55</v>
      </c>
      <c r="B23" s="6">
        <v>70</v>
      </c>
      <c r="C23" s="1" t="s">
        <v>41</v>
      </c>
      <c r="D23" s="5">
        <v>81</v>
      </c>
      <c r="E23" s="13" t="s">
        <v>21</v>
      </c>
      <c r="F23" s="9">
        <v>42000</v>
      </c>
      <c r="G23" s="8" t="s">
        <v>53</v>
      </c>
      <c r="H23" s="16">
        <v>1</v>
      </c>
    </row>
    <row r="24" spans="1:8" ht="51">
      <c r="A24" s="14" t="s">
        <v>55</v>
      </c>
      <c r="B24" s="6">
        <v>70</v>
      </c>
      <c r="C24" s="1" t="s">
        <v>41</v>
      </c>
      <c r="D24" s="5">
        <v>82</v>
      </c>
      <c r="E24" s="13" t="s">
        <v>22</v>
      </c>
      <c r="F24" s="9">
        <v>40000</v>
      </c>
      <c r="G24" s="8" t="s">
        <v>53</v>
      </c>
      <c r="H24" s="16">
        <v>1</v>
      </c>
    </row>
    <row r="25" spans="1:8" ht="38.25">
      <c r="A25" s="14" t="s">
        <v>55</v>
      </c>
      <c r="B25" s="6">
        <v>70</v>
      </c>
      <c r="C25" s="1" t="s">
        <v>41</v>
      </c>
      <c r="D25" s="5">
        <v>90</v>
      </c>
      <c r="E25" s="13" t="s">
        <v>23</v>
      </c>
      <c r="F25" s="9">
        <v>12000</v>
      </c>
      <c r="G25" s="8" t="s">
        <v>53</v>
      </c>
      <c r="H25" s="16">
        <v>1</v>
      </c>
    </row>
    <row r="26" spans="1:8" ht="38.25">
      <c r="A26" s="14" t="s">
        <v>55</v>
      </c>
      <c r="B26" s="6">
        <v>70</v>
      </c>
      <c r="C26" s="1" t="s">
        <v>41</v>
      </c>
      <c r="D26" s="5">
        <v>91</v>
      </c>
      <c r="E26" s="13" t="s">
        <v>24</v>
      </c>
      <c r="F26" s="9">
        <v>12000</v>
      </c>
      <c r="G26" s="8" t="s">
        <v>53</v>
      </c>
      <c r="H26" s="16">
        <v>1</v>
      </c>
    </row>
    <row r="27" spans="1:8" ht="63.75">
      <c r="A27" s="14" t="s">
        <v>55</v>
      </c>
      <c r="B27" s="6">
        <v>106</v>
      </c>
      <c r="C27" s="1" t="s">
        <v>42</v>
      </c>
      <c r="D27" s="5">
        <v>1</v>
      </c>
      <c r="E27" s="13" t="s">
        <v>43</v>
      </c>
      <c r="F27" s="9">
        <v>125000</v>
      </c>
      <c r="G27" s="8" t="s">
        <v>52</v>
      </c>
      <c r="H27" s="16">
        <v>2</v>
      </c>
    </row>
    <row r="28" spans="1:8" ht="51">
      <c r="A28" s="14" t="s">
        <v>55</v>
      </c>
      <c r="B28" s="6">
        <v>106</v>
      </c>
      <c r="C28" s="1" t="s">
        <v>42</v>
      </c>
      <c r="D28" s="5">
        <v>4</v>
      </c>
      <c r="E28" s="13" t="s">
        <v>25</v>
      </c>
      <c r="F28" s="9">
        <v>44200</v>
      </c>
      <c r="G28" s="8" t="s">
        <v>52</v>
      </c>
      <c r="H28" s="16">
        <v>1</v>
      </c>
    </row>
    <row r="29" spans="1:8" ht="51">
      <c r="A29" s="14" t="s">
        <v>55</v>
      </c>
      <c r="B29" s="6">
        <v>106</v>
      </c>
      <c r="C29" s="1" t="s">
        <v>42</v>
      </c>
      <c r="D29" s="5">
        <v>5</v>
      </c>
      <c r="E29" s="13" t="s">
        <v>26</v>
      </c>
      <c r="F29" s="9">
        <v>15900</v>
      </c>
      <c r="G29" s="8" t="s">
        <v>52</v>
      </c>
      <c r="H29" s="16">
        <v>1</v>
      </c>
    </row>
    <row r="30" spans="1:8" ht="38.25">
      <c r="A30" s="14" t="s">
        <v>55</v>
      </c>
      <c r="B30" s="6">
        <v>153</v>
      </c>
      <c r="C30" s="1" t="s">
        <v>35</v>
      </c>
      <c r="D30" s="5">
        <v>10</v>
      </c>
      <c r="E30" s="13" t="s">
        <v>32</v>
      </c>
      <c r="F30" s="9">
        <v>23912</v>
      </c>
      <c r="G30" s="8" t="s">
        <v>53</v>
      </c>
      <c r="H30" s="16">
        <v>1</v>
      </c>
    </row>
    <row r="31" spans="1:8" ht="38.25">
      <c r="A31" s="14" t="s">
        <v>55</v>
      </c>
      <c r="B31" s="6">
        <v>153</v>
      </c>
      <c r="C31" s="1" t="s">
        <v>35</v>
      </c>
      <c r="D31" s="5">
        <v>30</v>
      </c>
      <c r="E31" s="13" t="s">
        <v>31</v>
      </c>
      <c r="F31" s="9">
        <v>114480</v>
      </c>
      <c r="G31" s="8" t="s">
        <v>53</v>
      </c>
      <c r="H31" s="16">
        <v>3</v>
      </c>
    </row>
    <row r="32" spans="1:8" ht="38.25">
      <c r="A32" s="14" t="s">
        <v>55</v>
      </c>
      <c r="B32" s="6">
        <v>153</v>
      </c>
      <c r="C32" s="1" t="s">
        <v>35</v>
      </c>
      <c r="D32" s="5">
        <v>46</v>
      </c>
      <c r="E32" s="13" t="s">
        <v>36</v>
      </c>
      <c r="F32" s="9">
        <v>15800</v>
      </c>
      <c r="G32" s="8" t="s">
        <v>53</v>
      </c>
      <c r="H32" s="16">
        <v>1</v>
      </c>
    </row>
    <row r="33" spans="1:8" ht="38.25">
      <c r="A33" s="14" t="s">
        <v>55</v>
      </c>
      <c r="B33" s="6">
        <v>153</v>
      </c>
      <c r="C33" s="1" t="s">
        <v>35</v>
      </c>
      <c r="D33" s="5">
        <v>49</v>
      </c>
      <c r="E33" s="13" t="s">
        <v>33</v>
      </c>
      <c r="F33" s="9">
        <v>42000</v>
      </c>
      <c r="G33" s="8" t="s">
        <v>53</v>
      </c>
      <c r="H33" s="16">
        <v>2</v>
      </c>
    </row>
    <row r="34" spans="1:8" ht="38.25">
      <c r="A34" s="14" t="s">
        <v>55</v>
      </c>
      <c r="B34" s="6">
        <v>153</v>
      </c>
      <c r="C34" s="1" t="s">
        <v>35</v>
      </c>
      <c r="D34" s="5">
        <v>66</v>
      </c>
      <c r="E34" s="13" t="s">
        <v>37</v>
      </c>
      <c r="F34" s="9">
        <v>12494.4</v>
      </c>
      <c r="G34" s="8" t="s">
        <v>53</v>
      </c>
      <c r="H34" s="16">
        <v>1</v>
      </c>
    </row>
    <row r="35" spans="1:8" ht="38.25">
      <c r="A35" s="14" t="s">
        <v>55</v>
      </c>
      <c r="B35" s="6">
        <v>153</v>
      </c>
      <c r="C35" s="1" t="s">
        <v>35</v>
      </c>
      <c r="D35" s="5">
        <v>77</v>
      </c>
      <c r="E35" s="13" t="s">
        <v>30</v>
      </c>
      <c r="F35" s="9">
        <v>6105</v>
      </c>
      <c r="G35" s="8" t="s">
        <v>53</v>
      </c>
      <c r="H35" s="16">
        <v>1</v>
      </c>
    </row>
    <row r="36" spans="1:8" ht="38.25">
      <c r="A36" s="14" t="s">
        <v>55</v>
      </c>
      <c r="B36" s="6">
        <v>153</v>
      </c>
      <c r="C36" s="1" t="s">
        <v>35</v>
      </c>
      <c r="D36" s="5">
        <v>82</v>
      </c>
      <c r="E36" s="13" t="s">
        <v>34</v>
      </c>
      <c r="F36" s="9">
        <v>19400</v>
      </c>
      <c r="G36" s="8" t="s">
        <v>53</v>
      </c>
      <c r="H36" s="16">
        <v>2</v>
      </c>
    </row>
    <row r="37" spans="1:8" ht="38.25">
      <c r="A37" s="14" t="s">
        <v>55</v>
      </c>
      <c r="B37" s="6">
        <v>153</v>
      </c>
      <c r="C37" s="1" t="s">
        <v>35</v>
      </c>
      <c r="D37" s="5">
        <v>93</v>
      </c>
      <c r="E37" s="13" t="s">
        <v>28</v>
      </c>
      <c r="F37" s="9">
        <v>8000</v>
      </c>
      <c r="G37" s="8" t="s">
        <v>53</v>
      </c>
      <c r="H37" s="16">
        <v>1</v>
      </c>
    </row>
    <row r="38" spans="1:8" ht="38.25">
      <c r="A38" s="14" t="s">
        <v>55</v>
      </c>
      <c r="B38" s="6">
        <v>153</v>
      </c>
      <c r="C38" s="1" t="s">
        <v>35</v>
      </c>
      <c r="D38" s="5">
        <v>96</v>
      </c>
      <c r="E38" s="13" t="s">
        <v>38</v>
      </c>
      <c r="F38" s="9">
        <v>90000</v>
      </c>
      <c r="G38" s="8" t="s">
        <v>53</v>
      </c>
      <c r="H38" s="16">
        <v>1</v>
      </c>
    </row>
    <row r="39" spans="1:8" ht="38.25">
      <c r="A39" s="14" t="s">
        <v>55</v>
      </c>
      <c r="B39" s="6">
        <v>153</v>
      </c>
      <c r="C39" s="1" t="s">
        <v>35</v>
      </c>
      <c r="D39" s="5">
        <v>97</v>
      </c>
      <c r="E39" s="13" t="s">
        <v>27</v>
      </c>
      <c r="F39" s="9">
        <v>12036</v>
      </c>
      <c r="G39" s="8" t="s">
        <v>53</v>
      </c>
      <c r="H39" s="16">
        <v>1</v>
      </c>
    </row>
    <row r="40" spans="1:8" ht="38.25">
      <c r="A40" s="14" t="s">
        <v>55</v>
      </c>
      <c r="B40" s="6">
        <v>153</v>
      </c>
      <c r="C40" s="1" t="s">
        <v>35</v>
      </c>
      <c r="D40" s="5">
        <v>106</v>
      </c>
      <c r="E40" s="13" t="s">
        <v>29</v>
      </c>
      <c r="F40" s="9">
        <v>32000</v>
      </c>
      <c r="G40" s="8" t="s">
        <v>53</v>
      </c>
      <c r="H40" s="1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CD0D-5F15-4690-9718-223EB5CAC600}">
  <dimension ref="A1:I40"/>
  <sheetViews>
    <sheetView tabSelected="1" topLeftCell="C1" workbookViewId="0">
      <selection activeCell="I2" sqref="I2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26.85546875" customWidth="1"/>
  </cols>
  <sheetData>
    <row r="1" spans="1:9" ht="45">
      <c r="A1" s="11" t="s">
        <v>46</v>
      </c>
      <c r="B1" s="4" t="s">
        <v>47</v>
      </c>
      <c r="C1" s="4" t="s">
        <v>48</v>
      </c>
      <c r="D1" s="4" t="s">
        <v>49</v>
      </c>
      <c r="E1" s="12" t="s">
        <v>45</v>
      </c>
      <c r="F1" s="36"/>
      <c r="G1" s="7" t="s">
        <v>50</v>
      </c>
      <c r="H1" s="3" t="s">
        <v>51</v>
      </c>
      <c r="I1" s="37" t="s">
        <v>542</v>
      </c>
    </row>
    <row r="2" spans="1:9" ht="63.75">
      <c r="A2" s="14" t="s">
        <v>55</v>
      </c>
      <c r="B2" s="6">
        <v>4</v>
      </c>
      <c r="C2" s="1" t="s">
        <v>44</v>
      </c>
      <c r="D2" s="2">
        <v>5</v>
      </c>
      <c r="E2" s="13" t="s">
        <v>0</v>
      </c>
      <c r="F2" s="25" t="str">
        <f>B2&amp;D2&amp;E2</f>
        <v>45Minoclair</v>
      </c>
      <c r="G2" s="9">
        <v>3500</v>
      </c>
      <c r="H2" s="10" t="s">
        <v>54</v>
      </c>
      <c r="I2" s="38">
        <v>2</v>
      </c>
    </row>
    <row r="3" spans="1:9" ht="63.75">
      <c r="A3" s="14" t="s">
        <v>55</v>
      </c>
      <c r="B3" s="6">
        <v>4</v>
      </c>
      <c r="C3" s="1" t="s">
        <v>44</v>
      </c>
      <c r="D3" s="2">
        <v>9</v>
      </c>
      <c r="E3" s="13" t="s">
        <v>1</v>
      </c>
      <c r="F3" s="25" t="str">
        <f t="shared" ref="F3:F40" si="0">B3&amp;D3&amp;E3</f>
        <v xml:space="preserve">49Minilyse </v>
      </c>
      <c r="G3" s="9">
        <v>15000</v>
      </c>
      <c r="H3" s="10" t="s">
        <v>54</v>
      </c>
      <c r="I3" s="38">
        <v>13</v>
      </c>
    </row>
    <row r="4" spans="1:9" ht="63.75">
      <c r="A4" s="14" t="s">
        <v>55</v>
      </c>
      <c r="B4" s="6">
        <v>4</v>
      </c>
      <c r="C4" s="1" t="s">
        <v>44</v>
      </c>
      <c r="D4" s="2">
        <v>10</v>
      </c>
      <c r="E4" s="13" t="s">
        <v>2</v>
      </c>
      <c r="F4" s="25" t="str">
        <f t="shared" si="0"/>
        <v xml:space="preserve">410Minotrol CRP Normal </v>
      </c>
      <c r="G4" s="9">
        <v>9500</v>
      </c>
      <c r="H4" s="10" t="s">
        <v>54</v>
      </c>
      <c r="I4" s="38">
        <v>4</v>
      </c>
    </row>
    <row r="5" spans="1:9" ht="63.75">
      <c r="A5" s="14" t="s">
        <v>55</v>
      </c>
      <c r="B5" s="6">
        <v>4</v>
      </c>
      <c r="C5" s="1" t="s">
        <v>44</v>
      </c>
      <c r="D5" s="2">
        <v>13</v>
      </c>
      <c r="E5" s="13" t="s">
        <v>3</v>
      </c>
      <c r="F5" s="25" t="str">
        <f t="shared" si="0"/>
        <v xml:space="preserve">413CRP unit 50 </v>
      </c>
      <c r="G5" s="9">
        <v>29500</v>
      </c>
      <c r="H5" s="10" t="s">
        <v>54</v>
      </c>
      <c r="I5" s="38">
        <v>5</v>
      </c>
    </row>
    <row r="6" spans="1:9" ht="63.75">
      <c r="A6" s="14" t="s">
        <v>55</v>
      </c>
      <c r="B6" s="6">
        <v>4</v>
      </c>
      <c r="C6" s="1" t="s">
        <v>44</v>
      </c>
      <c r="D6" s="2">
        <v>14</v>
      </c>
      <c r="E6" s="13" t="s">
        <v>4</v>
      </c>
      <c r="F6" s="25" t="str">
        <f t="shared" si="0"/>
        <v xml:space="preserve">414Lysebio 0,4 l </v>
      </c>
      <c r="G6" s="9">
        <v>8500</v>
      </c>
      <c r="H6" s="10" t="s">
        <v>54</v>
      </c>
      <c r="I6" s="38">
        <v>2</v>
      </c>
    </row>
    <row r="7" spans="1:9" ht="51">
      <c r="A7" s="14" t="s">
        <v>55</v>
      </c>
      <c r="B7" s="6">
        <v>42</v>
      </c>
      <c r="C7" s="1" t="s">
        <v>39</v>
      </c>
      <c r="D7" s="5">
        <v>2</v>
      </c>
      <c r="E7" s="13" t="s">
        <v>7</v>
      </c>
      <c r="F7" s="25" t="str">
        <f t="shared" si="0"/>
        <v>422RecombiPlasTin 2G 5 x 20 mL</v>
      </c>
      <c r="G7" s="9">
        <v>14497.2</v>
      </c>
      <c r="H7" s="8" t="s">
        <v>53</v>
      </c>
      <c r="I7" s="38">
        <v>1</v>
      </c>
    </row>
    <row r="8" spans="1:9" ht="51">
      <c r="A8" s="14" t="s">
        <v>55</v>
      </c>
      <c r="B8" s="6">
        <v>42</v>
      </c>
      <c r="C8" s="1" t="s">
        <v>39</v>
      </c>
      <c r="D8" s="5">
        <v>12</v>
      </c>
      <c r="E8" s="13" t="s">
        <v>8</v>
      </c>
      <c r="F8" s="25" t="str">
        <f t="shared" si="0"/>
        <v xml:space="preserve">4212D-Dimer HS </v>
      </c>
      <c r="G8" s="9">
        <v>64000</v>
      </c>
      <c r="H8" s="8" t="s">
        <v>53</v>
      </c>
      <c r="I8" s="38">
        <v>10</v>
      </c>
    </row>
    <row r="9" spans="1:9" ht="51">
      <c r="A9" s="14" t="s">
        <v>55</v>
      </c>
      <c r="B9" s="6">
        <v>42</v>
      </c>
      <c r="C9" s="1" t="s">
        <v>39</v>
      </c>
      <c r="D9" s="5">
        <v>67</v>
      </c>
      <c r="E9" s="13" t="s">
        <v>5</v>
      </c>
      <c r="F9" s="25" t="str">
        <f t="shared" si="0"/>
        <v>4267Cleaning Solution (Clean A)</v>
      </c>
      <c r="G9" s="9">
        <v>1892.88</v>
      </c>
      <c r="H9" s="8" t="s">
        <v>53</v>
      </c>
      <c r="I9" s="38">
        <v>12</v>
      </c>
    </row>
    <row r="10" spans="1:9" ht="51">
      <c r="A10" s="14" t="s">
        <v>55</v>
      </c>
      <c r="B10" s="6">
        <v>42</v>
      </c>
      <c r="C10" s="1" t="s">
        <v>39</v>
      </c>
      <c r="D10" s="5">
        <v>68</v>
      </c>
      <c r="E10" s="13" t="s">
        <v>6</v>
      </c>
      <c r="F10" s="25" t="str">
        <f t="shared" si="0"/>
        <v>4268Cleaning Agent (Clean B)</v>
      </c>
      <c r="G10" s="9">
        <v>966.24</v>
      </c>
      <c r="H10" s="8" t="s">
        <v>53</v>
      </c>
      <c r="I10" s="38">
        <v>4</v>
      </c>
    </row>
    <row r="11" spans="1:9" ht="51">
      <c r="A11" s="14" t="s">
        <v>55</v>
      </c>
      <c r="B11" s="6">
        <v>65</v>
      </c>
      <c r="C11" s="1" t="s">
        <v>40</v>
      </c>
      <c r="D11" s="5">
        <v>9</v>
      </c>
      <c r="E11" s="13" t="s">
        <v>9</v>
      </c>
      <c r="F11" s="25" t="str">
        <f t="shared" si="0"/>
        <v>659CA 15.3 reagens</v>
      </c>
      <c r="G11" s="9">
        <v>39000</v>
      </c>
      <c r="H11" s="8" t="s">
        <v>53</v>
      </c>
      <c r="I11" s="38">
        <v>2</v>
      </c>
    </row>
    <row r="12" spans="1:9" ht="51">
      <c r="A12" s="14" t="s">
        <v>55</v>
      </c>
      <c r="B12" s="6">
        <v>65</v>
      </c>
      <c r="C12" s="1" t="s">
        <v>40</v>
      </c>
      <c r="D12" s="5">
        <v>14</v>
      </c>
      <c r="E12" s="13" t="s">
        <v>10</v>
      </c>
      <c r="F12" s="25" t="str">
        <f t="shared" si="0"/>
        <v>6514PSAhyb kalibrator</v>
      </c>
      <c r="G12" s="9">
        <v>10185</v>
      </c>
      <c r="H12" s="8" t="s">
        <v>53</v>
      </c>
      <c r="I12" s="38">
        <v>1</v>
      </c>
    </row>
    <row r="13" spans="1:9" ht="51">
      <c r="A13" s="14" t="s">
        <v>55</v>
      </c>
      <c r="B13" s="6">
        <v>65</v>
      </c>
      <c r="C13" s="1" t="s">
        <v>40</v>
      </c>
      <c r="D13" s="5">
        <v>19</v>
      </c>
      <c r="E13" s="13" t="s">
        <v>11</v>
      </c>
      <c r="F13" s="25" t="str">
        <f t="shared" si="0"/>
        <v xml:space="preserve">6519Free PSA hyb reagens </v>
      </c>
      <c r="G13" s="9">
        <v>33000</v>
      </c>
      <c r="H13" s="8" t="s">
        <v>53</v>
      </c>
      <c r="I13" s="38">
        <v>0</v>
      </c>
    </row>
    <row r="14" spans="1:9" ht="51">
      <c r="A14" s="14" t="s">
        <v>55</v>
      </c>
      <c r="B14" s="6">
        <v>65</v>
      </c>
      <c r="C14" s="1" t="s">
        <v>40</v>
      </c>
      <c r="D14" s="5">
        <v>20</v>
      </c>
      <c r="E14" s="13" t="s">
        <v>12</v>
      </c>
      <c r="F14" s="25" t="str">
        <f t="shared" si="0"/>
        <v>6520Free PSA kalibrator</v>
      </c>
      <c r="G14" s="9">
        <v>10185</v>
      </c>
      <c r="H14" s="8" t="s">
        <v>53</v>
      </c>
      <c r="I14" s="38">
        <v>2</v>
      </c>
    </row>
    <row r="15" spans="1:9" ht="51">
      <c r="A15" s="14" t="s">
        <v>55</v>
      </c>
      <c r="B15" s="6">
        <v>65</v>
      </c>
      <c r="C15" s="1" t="s">
        <v>40</v>
      </c>
      <c r="D15" s="5">
        <v>31</v>
      </c>
      <c r="E15" s="13" t="s">
        <v>13</v>
      </c>
      <c r="F15" s="25" t="str">
        <f t="shared" si="0"/>
        <v>6531ipTH reagens</v>
      </c>
      <c r="G15" s="9">
        <v>38000</v>
      </c>
      <c r="H15" s="8" t="s">
        <v>53</v>
      </c>
      <c r="I15" s="38">
        <v>1</v>
      </c>
    </row>
    <row r="16" spans="1:9" ht="51">
      <c r="A16" s="14" t="s">
        <v>55</v>
      </c>
      <c r="B16" s="6">
        <v>65</v>
      </c>
      <c r="C16" s="1" t="s">
        <v>40</v>
      </c>
      <c r="D16" s="5">
        <v>32</v>
      </c>
      <c r="E16" s="13" t="s">
        <v>14</v>
      </c>
      <c r="F16" s="25" t="str">
        <f t="shared" si="0"/>
        <v>6532ipTH kalibrator</v>
      </c>
      <c r="G16" s="9">
        <v>17614</v>
      </c>
      <c r="H16" s="8" t="s">
        <v>53</v>
      </c>
      <c r="I16" s="38">
        <v>1</v>
      </c>
    </row>
    <row r="17" spans="1:9" ht="51">
      <c r="A17" s="14" t="s">
        <v>55</v>
      </c>
      <c r="B17" s="6">
        <v>65</v>
      </c>
      <c r="C17" s="1" t="s">
        <v>40</v>
      </c>
      <c r="D17" s="5">
        <v>45</v>
      </c>
      <c r="E17" s="13" t="s">
        <v>15</v>
      </c>
      <c r="F17" s="25" t="str">
        <f t="shared" si="0"/>
        <v>6545Total B-HCG reagens</v>
      </c>
      <c r="G17" s="9">
        <v>21577</v>
      </c>
      <c r="H17" s="8" t="s">
        <v>53</v>
      </c>
      <c r="I17" s="38">
        <v>2</v>
      </c>
    </row>
    <row r="18" spans="1:9" ht="51">
      <c r="A18" s="14" t="s">
        <v>55</v>
      </c>
      <c r="B18" s="6">
        <v>65</v>
      </c>
      <c r="C18" s="1" t="s">
        <v>40</v>
      </c>
      <c r="D18" s="5">
        <v>47</v>
      </c>
      <c r="E18" s="13" t="s">
        <v>16</v>
      </c>
      <c r="F18" s="25" t="str">
        <f t="shared" si="0"/>
        <v>6547ACCU hsTNI TROPONIN reagens</v>
      </c>
      <c r="G18" s="9">
        <v>34000</v>
      </c>
      <c r="H18" s="8" t="s">
        <v>53</v>
      </c>
      <c r="I18" s="38">
        <v>10</v>
      </c>
    </row>
    <row r="19" spans="1:9" ht="51">
      <c r="A19" s="14" t="s">
        <v>55</v>
      </c>
      <c r="B19" s="6">
        <v>65</v>
      </c>
      <c r="C19" s="1" t="s">
        <v>40</v>
      </c>
      <c r="D19" s="5">
        <v>102</v>
      </c>
      <c r="E19" s="13" t="s">
        <v>17</v>
      </c>
      <c r="F19" s="25" t="str">
        <f t="shared" si="0"/>
        <v>65102SUBSTRATE 4X130</v>
      </c>
      <c r="G19" s="9">
        <v>29082</v>
      </c>
      <c r="H19" s="8" t="s">
        <v>53</v>
      </c>
      <c r="I19" s="38">
        <v>5</v>
      </c>
    </row>
    <row r="20" spans="1:9" ht="51">
      <c r="A20" s="14" t="s">
        <v>55</v>
      </c>
      <c r="B20" s="6">
        <v>65</v>
      </c>
      <c r="C20" s="1" t="s">
        <v>40</v>
      </c>
      <c r="D20" s="5">
        <v>104</v>
      </c>
      <c r="E20" s="13" t="s">
        <v>18</v>
      </c>
      <c r="F20" s="25" t="str">
        <f t="shared" si="0"/>
        <v>65104REACTION VESSELS 10000 (DxI 600, DxI 800)</v>
      </c>
      <c r="G20" s="9">
        <v>43217</v>
      </c>
      <c r="H20" s="8" t="s">
        <v>53</v>
      </c>
      <c r="I20" s="38">
        <v>1</v>
      </c>
    </row>
    <row r="21" spans="1:9" ht="38.25">
      <c r="A21" s="14" t="s">
        <v>55</v>
      </c>
      <c r="B21" s="6">
        <v>70</v>
      </c>
      <c r="C21" s="1" t="s">
        <v>41</v>
      </c>
      <c r="D21" s="5">
        <v>18</v>
      </c>
      <c r="E21" s="13" t="s">
        <v>19</v>
      </c>
      <c r="F21" s="25" t="str">
        <f t="shared" si="0"/>
        <v>7018LIQUICHECK D-DIMER CONTROL LVL 1</v>
      </c>
      <c r="G21" s="9">
        <v>20600</v>
      </c>
      <c r="H21" s="8" t="s">
        <v>53</v>
      </c>
      <c r="I21" s="38">
        <v>0</v>
      </c>
    </row>
    <row r="22" spans="1:9" ht="38.25">
      <c r="A22" s="14" t="s">
        <v>55</v>
      </c>
      <c r="B22" s="6">
        <v>70</v>
      </c>
      <c r="C22" s="1" t="s">
        <v>41</v>
      </c>
      <c r="D22" s="5">
        <v>77</v>
      </c>
      <c r="E22" s="13" t="s">
        <v>20</v>
      </c>
      <c r="F22" s="25" t="str">
        <f t="shared" si="0"/>
        <v>7077LIQUICHEK TUMOR MARKER CONTROL LVL 3 6x2ml</v>
      </c>
      <c r="G22" s="9">
        <v>40500</v>
      </c>
      <c r="H22" s="8" t="s">
        <v>53</v>
      </c>
      <c r="I22" s="38">
        <v>0</v>
      </c>
    </row>
    <row r="23" spans="1:9" ht="51">
      <c r="A23" s="14" t="s">
        <v>55</v>
      </c>
      <c r="B23" s="6">
        <v>70</v>
      </c>
      <c r="C23" s="1" t="s">
        <v>41</v>
      </c>
      <c r="D23" s="5">
        <v>81</v>
      </c>
      <c r="E23" s="13" t="s">
        <v>21</v>
      </c>
      <c r="F23" s="25" t="str">
        <f t="shared" si="0"/>
        <v>7081LIQUICHEK IMMUNOLOGY CONTROL LVL1  6X3ML</v>
      </c>
      <c r="G23" s="9">
        <v>42000</v>
      </c>
      <c r="H23" s="8" t="s">
        <v>53</v>
      </c>
      <c r="I23" s="38">
        <v>0</v>
      </c>
    </row>
    <row r="24" spans="1:9" ht="51">
      <c r="A24" s="14" t="s">
        <v>55</v>
      </c>
      <c r="B24" s="6">
        <v>70</v>
      </c>
      <c r="C24" s="1" t="s">
        <v>41</v>
      </c>
      <c r="D24" s="5">
        <v>82</v>
      </c>
      <c r="E24" s="13" t="s">
        <v>22</v>
      </c>
      <c r="F24" s="25" t="str">
        <f t="shared" si="0"/>
        <v>7082LIQUICHEK IMMUNOLOGY CONTROL LVL 2  6X3ML</v>
      </c>
      <c r="G24" s="9">
        <v>40000</v>
      </c>
      <c r="H24" s="8" t="s">
        <v>53</v>
      </c>
      <c r="I24" s="38">
        <v>0</v>
      </c>
    </row>
    <row r="25" spans="1:9" ht="38.25">
      <c r="A25" s="14" t="s">
        <v>55</v>
      </c>
      <c r="B25" s="6">
        <v>70</v>
      </c>
      <c r="C25" s="1" t="s">
        <v>41</v>
      </c>
      <c r="D25" s="5">
        <v>90</v>
      </c>
      <c r="E25" s="13" t="s">
        <v>23</v>
      </c>
      <c r="F25" s="25" t="str">
        <f t="shared" si="0"/>
        <v>7090LIQUID ASSAY MULTIQUAL LEVEL1 12X3ML</v>
      </c>
      <c r="G25" s="9">
        <v>12000</v>
      </c>
      <c r="H25" s="8" t="s">
        <v>53</v>
      </c>
      <c r="I25" s="38">
        <v>0</v>
      </c>
    </row>
    <row r="26" spans="1:9" ht="38.25">
      <c r="A26" s="14" t="s">
        <v>55</v>
      </c>
      <c r="B26" s="6">
        <v>70</v>
      </c>
      <c r="C26" s="1" t="s">
        <v>41</v>
      </c>
      <c r="D26" s="5">
        <v>91</v>
      </c>
      <c r="E26" s="13" t="s">
        <v>24</v>
      </c>
      <c r="F26" s="25" t="str">
        <f t="shared" si="0"/>
        <v>7091LIQUID ASSAY MULTIQUAL LEVEL2 12X3ML</v>
      </c>
      <c r="G26" s="9">
        <v>12000</v>
      </c>
      <c r="H26" s="8" t="s">
        <v>53</v>
      </c>
      <c r="I26" s="38">
        <v>0</v>
      </c>
    </row>
    <row r="27" spans="1:9" ht="63.75">
      <c r="A27" s="14" t="s">
        <v>55</v>
      </c>
      <c r="B27" s="6">
        <v>106</v>
      </c>
      <c r="C27" s="1" t="s">
        <v>42</v>
      </c>
      <c r="D27" s="5">
        <v>1</v>
      </c>
      <c r="E27" s="13" t="s">
        <v>43</v>
      </c>
      <c r="F27" s="25" t="str">
        <f t="shared" si="0"/>
        <v>1061Bočice za hemokulturu aerobne (FA), anaerobne ( FN) i i pedijatrijske (PF) (sa inhibitorom antibiotika)</v>
      </c>
      <c r="G27" s="9">
        <v>125000</v>
      </c>
      <c r="H27" s="8" t="s">
        <v>52</v>
      </c>
      <c r="I27" s="38">
        <v>2</v>
      </c>
    </row>
    <row r="28" spans="1:9" ht="51">
      <c r="A28" s="14" t="s">
        <v>55</v>
      </c>
      <c r="B28" s="6">
        <v>106</v>
      </c>
      <c r="C28" s="1" t="s">
        <v>42</v>
      </c>
      <c r="D28" s="5">
        <v>4</v>
      </c>
      <c r="E28" s="13" t="s">
        <v>25</v>
      </c>
      <c r="F28" s="25" t="str">
        <f t="shared" si="0"/>
        <v>1064BacT/ALERT Reflectancia Standards</v>
      </c>
      <c r="G28" s="9">
        <v>44200</v>
      </c>
      <c r="H28" s="8" t="s">
        <v>52</v>
      </c>
      <c r="I28" s="38">
        <v>0</v>
      </c>
    </row>
    <row r="29" spans="1:9" ht="51">
      <c r="A29" s="14" t="s">
        <v>55</v>
      </c>
      <c r="B29" s="6">
        <v>106</v>
      </c>
      <c r="C29" s="1" t="s">
        <v>42</v>
      </c>
      <c r="D29" s="5">
        <v>5</v>
      </c>
      <c r="E29" s="13" t="s">
        <v>26</v>
      </c>
      <c r="F29" s="25" t="str">
        <f t="shared" si="0"/>
        <v xml:space="preserve">1065Аirway needles </v>
      </c>
      <c r="G29" s="9">
        <v>15900</v>
      </c>
      <c r="H29" s="8" t="s">
        <v>52</v>
      </c>
      <c r="I29" s="38">
        <v>1</v>
      </c>
    </row>
    <row r="30" spans="1:9" ht="38.25">
      <c r="A30" s="14" t="s">
        <v>55</v>
      </c>
      <c r="B30" s="6">
        <v>153</v>
      </c>
      <c r="C30" s="1" t="s">
        <v>35</v>
      </c>
      <c r="D30" s="5">
        <v>10</v>
      </c>
      <c r="E30" s="13" t="s">
        <v>32</v>
      </c>
      <c r="F30" s="25" t="str">
        <f t="shared" si="0"/>
        <v>15310ALT</v>
      </c>
      <c r="G30" s="9">
        <v>23912</v>
      </c>
      <c r="H30" s="8" t="s">
        <v>53</v>
      </c>
      <c r="I30" s="38">
        <v>0</v>
      </c>
    </row>
    <row r="31" spans="1:9" ht="38.25">
      <c r="A31" s="14" t="s">
        <v>55</v>
      </c>
      <c r="B31" s="6">
        <v>153</v>
      </c>
      <c r="C31" s="1" t="s">
        <v>35</v>
      </c>
      <c r="D31" s="5">
        <v>30</v>
      </c>
      <c r="E31" s="13" t="s">
        <v>31</v>
      </c>
      <c r="F31" s="25" t="str">
        <f t="shared" si="0"/>
        <v>15330CRP</v>
      </c>
      <c r="G31" s="9">
        <v>114480</v>
      </c>
      <c r="H31" s="8" t="s">
        <v>53</v>
      </c>
      <c r="I31" s="38">
        <v>3</v>
      </c>
    </row>
    <row r="32" spans="1:9" ht="38.25">
      <c r="A32" s="14" t="s">
        <v>55</v>
      </c>
      <c r="B32" s="6">
        <v>153</v>
      </c>
      <c r="C32" s="1" t="s">
        <v>35</v>
      </c>
      <c r="D32" s="5">
        <v>46</v>
      </c>
      <c r="E32" s="13" t="s">
        <v>36</v>
      </c>
      <c r="F32" s="25" t="str">
        <f t="shared" si="0"/>
        <v>15346Gvoždje</v>
      </c>
      <c r="G32" s="9">
        <v>15800</v>
      </c>
      <c r="H32" s="8" t="s">
        <v>53</v>
      </c>
      <c r="I32" s="38">
        <v>1</v>
      </c>
    </row>
    <row r="33" spans="1:9" ht="38.25">
      <c r="A33" s="14" t="s">
        <v>55</v>
      </c>
      <c r="B33" s="6">
        <v>153</v>
      </c>
      <c r="C33" s="1" t="s">
        <v>35</v>
      </c>
      <c r="D33" s="5">
        <v>49</v>
      </c>
      <c r="E33" s="13" t="s">
        <v>33</v>
      </c>
      <c r="F33" s="25" t="str">
        <f t="shared" si="0"/>
        <v>15349HDL Holesterol</v>
      </c>
      <c r="G33" s="9">
        <v>42000</v>
      </c>
      <c r="H33" s="8" t="s">
        <v>53</v>
      </c>
      <c r="I33" s="38">
        <v>1</v>
      </c>
    </row>
    <row r="34" spans="1:9" ht="38.25">
      <c r="A34" s="14" t="s">
        <v>55</v>
      </c>
      <c r="B34" s="6">
        <v>153</v>
      </c>
      <c r="C34" s="1" t="s">
        <v>35</v>
      </c>
      <c r="D34" s="5">
        <v>66</v>
      </c>
      <c r="E34" s="13" t="s">
        <v>37</v>
      </c>
      <c r="F34" s="25" t="str">
        <f t="shared" si="0"/>
        <v>15366ISE Low / High Urine Standard</v>
      </c>
      <c r="G34" s="9">
        <v>12494.4</v>
      </c>
      <c r="H34" s="8" t="s">
        <v>53</v>
      </c>
      <c r="I34" s="38">
        <v>1</v>
      </c>
    </row>
    <row r="35" spans="1:9" ht="38.25">
      <c r="A35" s="14" t="s">
        <v>55</v>
      </c>
      <c r="B35" s="6">
        <v>153</v>
      </c>
      <c r="C35" s="1" t="s">
        <v>35</v>
      </c>
      <c r="D35" s="5">
        <v>77</v>
      </c>
      <c r="E35" s="13" t="s">
        <v>30</v>
      </c>
      <c r="F35" s="25" t="str">
        <f t="shared" si="0"/>
        <v>15377Kreatinin</v>
      </c>
      <c r="G35" s="9">
        <v>6105</v>
      </c>
      <c r="H35" s="8" t="s">
        <v>53</v>
      </c>
      <c r="I35" s="38">
        <v>1</v>
      </c>
    </row>
    <row r="36" spans="1:9" ht="38.25">
      <c r="A36" s="14" t="s">
        <v>55</v>
      </c>
      <c r="B36" s="6">
        <v>153</v>
      </c>
      <c r="C36" s="1" t="s">
        <v>35</v>
      </c>
      <c r="D36" s="5">
        <v>82</v>
      </c>
      <c r="E36" s="13" t="s">
        <v>34</v>
      </c>
      <c r="F36" s="25" t="str">
        <f t="shared" si="0"/>
        <v>15382Lipaza</v>
      </c>
      <c r="G36" s="9">
        <v>19400</v>
      </c>
      <c r="H36" s="8" t="s">
        <v>53</v>
      </c>
      <c r="I36" s="38">
        <v>3</v>
      </c>
    </row>
    <row r="37" spans="1:9" ht="38.25">
      <c r="A37" s="14" t="s">
        <v>55</v>
      </c>
      <c r="B37" s="6">
        <v>153</v>
      </c>
      <c r="C37" s="1" t="s">
        <v>35</v>
      </c>
      <c r="D37" s="5">
        <v>93</v>
      </c>
      <c r="E37" s="13" t="s">
        <v>28</v>
      </c>
      <c r="F37" s="25" t="str">
        <f t="shared" si="0"/>
        <v>15393Mokraćna kiselina</v>
      </c>
      <c r="G37" s="9">
        <v>8000</v>
      </c>
      <c r="H37" s="8" t="s">
        <v>53</v>
      </c>
      <c r="I37" s="38">
        <v>1</v>
      </c>
    </row>
    <row r="38" spans="1:9" ht="38.25">
      <c r="A38" s="14" t="s">
        <v>55</v>
      </c>
      <c r="B38" s="6">
        <v>153</v>
      </c>
      <c r="C38" s="1" t="s">
        <v>35</v>
      </c>
      <c r="D38" s="5">
        <v>96</v>
      </c>
      <c r="E38" s="13" t="s">
        <v>38</v>
      </c>
      <c r="F38" s="25" t="str">
        <f t="shared" si="0"/>
        <v>15396RF-reuma faktor</v>
      </c>
      <c r="G38" s="9">
        <v>90000</v>
      </c>
      <c r="H38" s="8" t="s">
        <v>53</v>
      </c>
      <c r="I38" s="38">
        <v>1</v>
      </c>
    </row>
    <row r="39" spans="1:9" ht="38.25">
      <c r="A39" s="14" t="s">
        <v>55</v>
      </c>
      <c r="B39" s="6">
        <v>153</v>
      </c>
      <c r="C39" s="1" t="s">
        <v>35</v>
      </c>
      <c r="D39" s="5">
        <v>97</v>
      </c>
      <c r="E39" s="13" t="s">
        <v>27</v>
      </c>
      <c r="F39" s="25" t="str">
        <f t="shared" si="0"/>
        <v>15397Fosfor</v>
      </c>
      <c r="G39" s="9">
        <v>12036</v>
      </c>
      <c r="H39" s="8" t="s">
        <v>53</v>
      </c>
      <c r="I39" s="38">
        <v>1</v>
      </c>
    </row>
    <row r="40" spans="1:9" ht="38.25">
      <c r="A40" s="14" t="s">
        <v>55</v>
      </c>
      <c r="B40" s="6">
        <v>153</v>
      </c>
      <c r="C40" s="1" t="s">
        <v>35</v>
      </c>
      <c r="D40" s="5">
        <v>106</v>
      </c>
      <c r="E40" s="13" t="s">
        <v>29</v>
      </c>
      <c r="F40" s="25" t="str">
        <f t="shared" si="0"/>
        <v>153106Urea</v>
      </c>
      <c r="G40" s="9">
        <v>32000</v>
      </c>
      <c r="H40" s="8" t="s">
        <v>53</v>
      </c>
      <c r="I40" s="38">
        <v>1</v>
      </c>
    </row>
  </sheetData>
  <autoFilter ref="A1:H40" xr:uid="{2B9CAB43-063B-4B6F-9B7E-E8A07CFFD91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6F71-2269-4732-AE8F-9EB5E8DCDFB6}">
  <dimension ref="A1:U140"/>
  <sheetViews>
    <sheetView topLeftCell="A126" workbookViewId="0">
      <selection activeCell="G2" sqref="G2:G140"/>
    </sheetView>
  </sheetViews>
  <sheetFormatPr defaultColWidth="8.85546875" defaultRowHeight="15"/>
  <cols>
    <col min="1" max="1" width="15" style="33" customWidth="1"/>
    <col min="2" max="2" width="20.42578125" customWidth="1"/>
    <col min="3" max="3" width="9" customWidth="1"/>
    <col min="4" max="4" width="29.7109375" bestFit="1" customWidth="1"/>
    <col min="5" max="5" width="13.28515625" bestFit="1" customWidth="1"/>
    <col min="6" max="7" width="21.42578125" customWidth="1"/>
    <col min="8" max="8" width="13.7109375" bestFit="1" customWidth="1"/>
    <col min="9" max="9" width="17.28515625" customWidth="1"/>
    <col min="10" max="10" width="16.42578125" customWidth="1"/>
    <col min="11" max="11" width="46.42578125" hidden="1" customWidth="1"/>
    <col min="12" max="12" width="23.85546875" hidden="1" customWidth="1"/>
    <col min="13" max="13" width="19" customWidth="1"/>
    <col min="14" max="14" width="17.140625" hidden="1" customWidth="1"/>
    <col min="15" max="15" width="19.85546875" customWidth="1"/>
    <col min="16" max="16" width="20.7109375" hidden="1" customWidth="1"/>
    <col min="17" max="17" width="26.7109375" hidden="1" customWidth="1"/>
    <col min="18" max="18" width="24.7109375" hidden="1" customWidth="1"/>
  </cols>
  <sheetData>
    <row r="1" spans="1:21" ht="45">
      <c r="A1" s="17" t="s">
        <v>46</v>
      </c>
      <c r="B1" s="17" t="s">
        <v>57</v>
      </c>
      <c r="C1" s="19" t="s">
        <v>47</v>
      </c>
      <c r="D1" s="19" t="s">
        <v>48</v>
      </c>
      <c r="E1" s="19" t="s">
        <v>49</v>
      </c>
      <c r="F1" s="20" t="s">
        <v>45</v>
      </c>
      <c r="G1" s="20"/>
      <c r="H1" s="19" t="s">
        <v>60</v>
      </c>
      <c r="I1" s="21" t="s">
        <v>61</v>
      </c>
      <c r="J1" s="22" t="s">
        <v>62</v>
      </c>
      <c r="K1" s="22" t="s">
        <v>63</v>
      </c>
      <c r="L1" s="22" t="s">
        <v>64</v>
      </c>
      <c r="M1" s="23" t="s">
        <v>50</v>
      </c>
      <c r="N1" s="24" t="s">
        <v>65</v>
      </c>
      <c r="O1" s="22" t="s">
        <v>51</v>
      </c>
      <c r="P1" s="22" t="s">
        <v>66</v>
      </c>
      <c r="Q1" s="22" t="s">
        <v>67</v>
      </c>
      <c r="R1" s="22" t="s">
        <v>68</v>
      </c>
      <c r="S1" s="34" t="s">
        <v>539</v>
      </c>
      <c r="T1" s="34" t="s">
        <v>540</v>
      </c>
      <c r="U1" s="34" t="s">
        <v>541</v>
      </c>
    </row>
    <row r="2" spans="1:21" ht="25.5">
      <c r="A2" s="14" t="s">
        <v>58</v>
      </c>
      <c r="B2" s="18" t="s">
        <v>59</v>
      </c>
      <c r="C2" s="1">
        <v>1</v>
      </c>
      <c r="D2" s="1" t="s">
        <v>69</v>
      </c>
      <c r="E2" s="2">
        <v>1</v>
      </c>
      <c r="F2" s="25" t="s">
        <v>70</v>
      </c>
      <c r="G2" s="25" t="str">
        <f>C2&amp;E2&amp;F2</f>
        <v>11Reagens za određivanje HbA1c</v>
      </c>
      <c r="H2" s="26" t="s">
        <v>71</v>
      </c>
      <c r="I2" s="27" t="s">
        <v>72</v>
      </c>
      <c r="J2" s="1">
        <v>400</v>
      </c>
      <c r="K2" s="28" t="s">
        <v>73</v>
      </c>
      <c r="L2" s="28" t="s">
        <v>74</v>
      </c>
      <c r="M2" s="29">
        <v>178000</v>
      </c>
      <c r="N2" s="30">
        <v>0.2</v>
      </c>
      <c r="O2" s="31" t="s">
        <v>53</v>
      </c>
      <c r="P2" s="31" t="s">
        <v>75</v>
      </c>
      <c r="Q2" s="31" t="s">
        <v>76</v>
      </c>
      <c r="R2" s="31" t="s">
        <v>77</v>
      </c>
      <c r="S2" s="35">
        <v>6</v>
      </c>
      <c r="T2" s="35">
        <v>2</v>
      </c>
      <c r="U2" s="35">
        <v>2</v>
      </c>
    </row>
    <row r="3" spans="1:21" ht="63.75">
      <c r="A3" s="14" t="s">
        <v>58</v>
      </c>
      <c r="B3" s="18" t="s">
        <v>59</v>
      </c>
      <c r="C3" s="1">
        <v>4</v>
      </c>
      <c r="D3" s="1" t="s">
        <v>44</v>
      </c>
      <c r="E3" s="2">
        <v>2</v>
      </c>
      <c r="F3" s="25" t="s">
        <v>78</v>
      </c>
      <c r="G3" s="25" t="str">
        <f t="shared" ref="G3:G66" si="0">C3&amp;E3&amp;F3</f>
        <v>42Minidil</v>
      </c>
      <c r="H3" s="26" t="s">
        <v>79</v>
      </c>
      <c r="I3" s="27" t="s">
        <v>72</v>
      </c>
      <c r="J3" s="1" t="s">
        <v>80</v>
      </c>
      <c r="K3" s="1" t="s">
        <v>81</v>
      </c>
      <c r="L3" s="1" t="s">
        <v>82</v>
      </c>
      <c r="M3" s="29">
        <v>10500</v>
      </c>
      <c r="N3" s="30">
        <v>0.2</v>
      </c>
      <c r="O3" s="14" t="s">
        <v>54</v>
      </c>
      <c r="P3" s="14" t="s">
        <v>83</v>
      </c>
      <c r="Q3" s="31" t="s">
        <v>76</v>
      </c>
      <c r="R3" s="31" t="s">
        <v>77</v>
      </c>
      <c r="S3" s="35">
        <v>16</v>
      </c>
      <c r="T3" s="35">
        <v>16</v>
      </c>
      <c r="U3" s="35">
        <v>16</v>
      </c>
    </row>
    <row r="4" spans="1:21" ht="63.75">
      <c r="A4" s="14" t="s">
        <v>58</v>
      </c>
      <c r="B4" s="18" t="s">
        <v>59</v>
      </c>
      <c r="C4" s="1">
        <v>4</v>
      </c>
      <c r="D4" s="1" t="s">
        <v>44</v>
      </c>
      <c r="E4" s="2">
        <v>4</v>
      </c>
      <c r="F4" s="25" t="s">
        <v>84</v>
      </c>
      <c r="G4" s="25" t="str">
        <f t="shared" si="0"/>
        <v>44Cleaner</v>
      </c>
      <c r="H4" s="26" t="s">
        <v>85</v>
      </c>
      <c r="I4" s="27" t="s">
        <v>72</v>
      </c>
      <c r="J4" s="1" t="s">
        <v>86</v>
      </c>
      <c r="K4" s="1" t="s">
        <v>81</v>
      </c>
      <c r="L4" s="1" t="s">
        <v>87</v>
      </c>
      <c r="M4" s="29">
        <v>3990</v>
      </c>
      <c r="N4" s="30">
        <v>0.2</v>
      </c>
      <c r="O4" s="14" t="s">
        <v>54</v>
      </c>
      <c r="P4" s="14" t="s">
        <v>83</v>
      </c>
      <c r="Q4" s="31" t="s">
        <v>76</v>
      </c>
      <c r="R4" s="31" t="s">
        <v>77</v>
      </c>
      <c r="S4" s="35">
        <v>27</v>
      </c>
      <c r="T4" s="35">
        <v>27</v>
      </c>
      <c r="U4" s="35">
        <v>27</v>
      </c>
    </row>
    <row r="5" spans="1:21" ht="63.75">
      <c r="A5" s="14" t="s">
        <v>58</v>
      </c>
      <c r="B5" s="18" t="s">
        <v>59</v>
      </c>
      <c r="C5" s="1">
        <v>4</v>
      </c>
      <c r="D5" s="1" t="s">
        <v>44</v>
      </c>
      <c r="E5" s="2">
        <v>5</v>
      </c>
      <c r="F5" s="25" t="s">
        <v>0</v>
      </c>
      <c r="G5" s="25" t="str">
        <f t="shared" si="0"/>
        <v>45Minoclair</v>
      </c>
      <c r="H5" s="26" t="s">
        <v>88</v>
      </c>
      <c r="I5" s="27" t="s">
        <v>72</v>
      </c>
      <c r="J5" s="1" t="s">
        <v>89</v>
      </c>
      <c r="K5" s="1" t="s">
        <v>81</v>
      </c>
      <c r="L5" s="1" t="s">
        <v>90</v>
      </c>
      <c r="M5" s="29">
        <v>3500</v>
      </c>
      <c r="N5" s="30">
        <v>0.2</v>
      </c>
      <c r="O5" s="14" t="s">
        <v>54</v>
      </c>
      <c r="P5" s="14" t="s">
        <v>83</v>
      </c>
      <c r="Q5" s="31" t="s">
        <v>76</v>
      </c>
      <c r="R5" s="31" t="s">
        <v>77</v>
      </c>
      <c r="S5" s="35">
        <v>2</v>
      </c>
      <c r="T5" s="35">
        <v>2</v>
      </c>
      <c r="U5" s="35">
        <v>2</v>
      </c>
    </row>
    <row r="6" spans="1:21" ht="63.75">
      <c r="A6" s="14" t="s">
        <v>58</v>
      </c>
      <c r="B6" s="18" t="s">
        <v>59</v>
      </c>
      <c r="C6" s="1">
        <v>4</v>
      </c>
      <c r="D6" s="1" t="s">
        <v>44</v>
      </c>
      <c r="E6" s="2">
        <v>9</v>
      </c>
      <c r="F6" s="25" t="s">
        <v>1</v>
      </c>
      <c r="G6" s="25" t="str">
        <f t="shared" si="0"/>
        <v xml:space="preserve">49Minilyse </v>
      </c>
      <c r="H6" s="26" t="s">
        <v>91</v>
      </c>
      <c r="I6" s="27" t="s">
        <v>72</v>
      </c>
      <c r="J6" s="1" t="s">
        <v>92</v>
      </c>
      <c r="K6" s="1" t="s">
        <v>81</v>
      </c>
      <c r="L6" s="1" t="s">
        <v>93</v>
      </c>
      <c r="M6" s="29">
        <v>15000</v>
      </c>
      <c r="N6" s="30">
        <v>0.2</v>
      </c>
      <c r="O6" s="14" t="s">
        <v>54</v>
      </c>
      <c r="P6" s="14" t="s">
        <v>83</v>
      </c>
      <c r="Q6" s="31" t="s">
        <v>76</v>
      </c>
      <c r="R6" s="31" t="s">
        <v>77</v>
      </c>
      <c r="S6" s="35">
        <v>13</v>
      </c>
      <c r="T6" s="35">
        <v>13</v>
      </c>
      <c r="U6" s="35">
        <v>13</v>
      </c>
    </row>
    <row r="7" spans="1:21" ht="63.75">
      <c r="A7" s="14" t="s">
        <v>58</v>
      </c>
      <c r="B7" s="18" t="s">
        <v>59</v>
      </c>
      <c r="C7" s="1">
        <v>4</v>
      </c>
      <c r="D7" s="1" t="s">
        <v>44</v>
      </c>
      <c r="E7" s="2">
        <v>10</v>
      </c>
      <c r="F7" s="25" t="s">
        <v>2</v>
      </c>
      <c r="G7" s="25" t="str">
        <f t="shared" si="0"/>
        <v xml:space="preserve">410Minotrol CRP Normal </v>
      </c>
      <c r="H7" s="26" t="s">
        <v>94</v>
      </c>
      <c r="I7" s="27" t="s">
        <v>95</v>
      </c>
      <c r="J7" s="1" t="s">
        <v>96</v>
      </c>
      <c r="K7" s="1" t="s">
        <v>81</v>
      </c>
      <c r="L7" s="1" t="s">
        <v>97</v>
      </c>
      <c r="M7" s="29">
        <v>9500</v>
      </c>
      <c r="N7" s="30">
        <v>0.2</v>
      </c>
      <c r="O7" s="14" t="s">
        <v>54</v>
      </c>
      <c r="P7" s="14" t="s">
        <v>83</v>
      </c>
      <c r="Q7" s="31" t="s">
        <v>76</v>
      </c>
      <c r="R7" s="31" t="s">
        <v>77</v>
      </c>
      <c r="S7" s="35">
        <v>14</v>
      </c>
      <c r="T7" s="35">
        <v>9</v>
      </c>
      <c r="U7" s="35">
        <v>9</v>
      </c>
    </row>
    <row r="8" spans="1:21" ht="63.75">
      <c r="A8" s="14" t="s">
        <v>58</v>
      </c>
      <c r="B8" s="18" t="s">
        <v>59</v>
      </c>
      <c r="C8" s="1">
        <v>4</v>
      </c>
      <c r="D8" s="1" t="s">
        <v>44</v>
      </c>
      <c r="E8" s="2">
        <v>13</v>
      </c>
      <c r="F8" s="25" t="s">
        <v>3</v>
      </c>
      <c r="G8" s="25" t="str">
        <f t="shared" si="0"/>
        <v xml:space="preserve">413CRP unit 50 </v>
      </c>
      <c r="H8" s="26" t="s">
        <v>98</v>
      </c>
      <c r="I8" s="27" t="s">
        <v>72</v>
      </c>
      <c r="J8" s="1" t="s">
        <v>99</v>
      </c>
      <c r="K8" s="1" t="s">
        <v>81</v>
      </c>
      <c r="L8" s="1" t="s">
        <v>100</v>
      </c>
      <c r="M8" s="29">
        <v>29500</v>
      </c>
      <c r="N8" s="30">
        <v>0.2</v>
      </c>
      <c r="O8" s="14" t="s">
        <v>54</v>
      </c>
      <c r="P8" s="14" t="s">
        <v>83</v>
      </c>
      <c r="Q8" s="31" t="s">
        <v>76</v>
      </c>
      <c r="R8" s="31" t="s">
        <v>77</v>
      </c>
      <c r="S8" s="35">
        <v>10</v>
      </c>
      <c r="T8" s="35">
        <v>5</v>
      </c>
      <c r="U8" s="35">
        <v>5</v>
      </c>
    </row>
    <row r="9" spans="1:21" ht="63.75">
      <c r="A9" s="14" t="s">
        <v>58</v>
      </c>
      <c r="B9" s="18" t="s">
        <v>59</v>
      </c>
      <c r="C9" s="1">
        <v>4</v>
      </c>
      <c r="D9" s="1" t="s">
        <v>44</v>
      </c>
      <c r="E9" s="2">
        <v>14</v>
      </c>
      <c r="F9" s="25" t="s">
        <v>4</v>
      </c>
      <c r="G9" s="25" t="str">
        <f t="shared" si="0"/>
        <v xml:space="preserve">414Lysebio 0,4 l </v>
      </c>
      <c r="H9" s="26" t="s">
        <v>101</v>
      </c>
      <c r="I9" s="27" t="s">
        <v>72</v>
      </c>
      <c r="J9" s="1" t="s">
        <v>102</v>
      </c>
      <c r="K9" s="1" t="s">
        <v>81</v>
      </c>
      <c r="L9" s="1" t="s">
        <v>103</v>
      </c>
      <c r="M9" s="29">
        <v>8500</v>
      </c>
      <c r="N9" s="30">
        <v>0.2</v>
      </c>
      <c r="O9" s="14" t="s">
        <v>54</v>
      </c>
      <c r="P9" s="14" t="s">
        <v>83</v>
      </c>
      <c r="Q9" s="31" t="s">
        <v>76</v>
      </c>
      <c r="R9" s="31" t="s">
        <v>77</v>
      </c>
      <c r="S9" s="35">
        <v>6</v>
      </c>
      <c r="T9" s="35">
        <v>4</v>
      </c>
      <c r="U9" s="35">
        <v>4</v>
      </c>
    </row>
    <row r="10" spans="1:21" ht="51">
      <c r="A10" s="14" t="s">
        <v>58</v>
      </c>
      <c r="B10" s="18" t="s">
        <v>59</v>
      </c>
      <c r="C10" s="1">
        <v>42</v>
      </c>
      <c r="D10" s="1" t="s">
        <v>39</v>
      </c>
      <c r="E10" s="32">
        <v>2</v>
      </c>
      <c r="F10" s="25" t="s">
        <v>7</v>
      </c>
      <c r="G10" s="25" t="str">
        <f t="shared" si="0"/>
        <v>422RecombiPlasTin 2G 5 x 20 mL</v>
      </c>
      <c r="H10" s="26" t="s">
        <v>104</v>
      </c>
      <c r="I10" s="27" t="s">
        <v>72</v>
      </c>
      <c r="J10" s="1">
        <v>935</v>
      </c>
      <c r="K10" s="1" t="s">
        <v>105</v>
      </c>
      <c r="L10" s="1" t="s">
        <v>106</v>
      </c>
      <c r="M10" s="29">
        <v>14497.2</v>
      </c>
      <c r="N10" s="30">
        <v>0.2</v>
      </c>
      <c r="O10" s="31" t="s">
        <v>53</v>
      </c>
      <c r="P10" s="31" t="s">
        <v>75</v>
      </c>
      <c r="Q10" s="31" t="s">
        <v>76</v>
      </c>
      <c r="R10" s="31" t="s">
        <v>77</v>
      </c>
      <c r="S10" s="35">
        <v>7</v>
      </c>
      <c r="T10" s="35">
        <v>3</v>
      </c>
      <c r="U10" s="35">
        <v>3</v>
      </c>
    </row>
    <row r="11" spans="1:21" ht="51">
      <c r="A11" s="14" t="s">
        <v>58</v>
      </c>
      <c r="B11" s="18" t="s">
        <v>59</v>
      </c>
      <c r="C11" s="1">
        <v>42</v>
      </c>
      <c r="D11" s="1" t="s">
        <v>39</v>
      </c>
      <c r="E11" s="32">
        <v>4</v>
      </c>
      <c r="F11" s="25" t="s">
        <v>107</v>
      </c>
      <c r="G11" s="25" t="str">
        <f t="shared" si="0"/>
        <v>424APTT -SP</v>
      </c>
      <c r="H11" s="26" t="s">
        <v>108</v>
      </c>
      <c r="I11" s="27" t="s">
        <v>72</v>
      </c>
      <c r="J11" s="1">
        <v>720</v>
      </c>
      <c r="K11" s="1" t="s">
        <v>105</v>
      </c>
      <c r="L11" s="1" t="s">
        <v>109</v>
      </c>
      <c r="M11" s="29">
        <v>15523</v>
      </c>
      <c r="N11" s="30">
        <v>0.2</v>
      </c>
      <c r="O11" s="31" t="s">
        <v>53</v>
      </c>
      <c r="P11" s="31" t="s">
        <v>75</v>
      </c>
      <c r="Q11" s="31" t="s">
        <v>76</v>
      </c>
      <c r="R11" s="31" t="s">
        <v>77</v>
      </c>
      <c r="S11" s="35">
        <v>2</v>
      </c>
      <c r="T11" s="35">
        <v>1</v>
      </c>
      <c r="U11" s="35">
        <v>1</v>
      </c>
    </row>
    <row r="12" spans="1:21" ht="51">
      <c r="A12" s="14" t="s">
        <v>58</v>
      </c>
      <c r="B12" s="18" t="s">
        <v>59</v>
      </c>
      <c r="C12" s="1">
        <v>42</v>
      </c>
      <c r="D12" s="1" t="s">
        <v>39</v>
      </c>
      <c r="E12" s="32">
        <v>7</v>
      </c>
      <c r="F12" s="25" t="s">
        <v>110</v>
      </c>
      <c r="G12" s="25" t="str">
        <f t="shared" si="0"/>
        <v xml:space="preserve">427Fibrinogen Clauss XL </v>
      </c>
      <c r="H12" s="26" t="s">
        <v>111</v>
      </c>
      <c r="I12" s="27" t="s">
        <v>72</v>
      </c>
      <c r="J12" s="1">
        <v>840</v>
      </c>
      <c r="K12" s="1" t="s">
        <v>105</v>
      </c>
      <c r="L12" s="1" t="s">
        <v>112</v>
      </c>
      <c r="M12" s="29">
        <v>37528</v>
      </c>
      <c r="N12" s="30">
        <v>0.2</v>
      </c>
      <c r="O12" s="31" t="s">
        <v>53</v>
      </c>
      <c r="P12" s="31" t="s">
        <v>75</v>
      </c>
      <c r="Q12" s="31" t="s">
        <v>76</v>
      </c>
      <c r="R12" s="31" t="s">
        <v>77</v>
      </c>
      <c r="S12" s="35">
        <v>3</v>
      </c>
      <c r="T12" s="35">
        <v>0</v>
      </c>
      <c r="U12" s="35">
        <v>0</v>
      </c>
    </row>
    <row r="13" spans="1:21" ht="51">
      <c r="A13" s="14" t="s">
        <v>58</v>
      </c>
      <c r="B13" s="18" t="s">
        <v>59</v>
      </c>
      <c r="C13" s="1">
        <v>42</v>
      </c>
      <c r="D13" s="1" t="s">
        <v>39</v>
      </c>
      <c r="E13" s="32">
        <v>12</v>
      </c>
      <c r="F13" s="25" t="s">
        <v>8</v>
      </c>
      <c r="G13" s="25" t="str">
        <f t="shared" si="0"/>
        <v xml:space="preserve">4212D-Dimer HS </v>
      </c>
      <c r="H13" s="26" t="s">
        <v>113</v>
      </c>
      <c r="I13" s="27" t="s">
        <v>72</v>
      </c>
      <c r="J13" s="1">
        <v>105</v>
      </c>
      <c r="K13" s="1" t="s">
        <v>105</v>
      </c>
      <c r="L13" s="1" t="s">
        <v>114</v>
      </c>
      <c r="M13" s="29">
        <v>64000</v>
      </c>
      <c r="N13" s="30">
        <v>0.2</v>
      </c>
      <c r="O13" s="31" t="s">
        <v>53</v>
      </c>
      <c r="P13" s="31" t="s">
        <v>75</v>
      </c>
      <c r="Q13" s="31" t="s">
        <v>76</v>
      </c>
      <c r="R13" s="31" t="s">
        <v>77</v>
      </c>
      <c r="S13" s="35">
        <v>10</v>
      </c>
      <c r="T13" s="35">
        <v>10</v>
      </c>
      <c r="U13" s="35">
        <v>10</v>
      </c>
    </row>
    <row r="14" spans="1:21" ht="51">
      <c r="A14" s="14" t="s">
        <v>58</v>
      </c>
      <c r="B14" s="18" t="s">
        <v>59</v>
      </c>
      <c r="C14" s="1">
        <v>42</v>
      </c>
      <c r="D14" s="1" t="s">
        <v>39</v>
      </c>
      <c r="E14" s="32">
        <v>45</v>
      </c>
      <c r="F14" s="25" t="s">
        <v>115</v>
      </c>
      <c r="G14" s="25" t="str">
        <f t="shared" si="0"/>
        <v xml:space="preserve">4245Calibration Plasma </v>
      </c>
      <c r="H14" s="26" t="s">
        <v>116</v>
      </c>
      <c r="I14" s="27" t="s">
        <v>72</v>
      </c>
      <c r="J14" s="1" t="s">
        <v>117</v>
      </c>
      <c r="K14" s="1" t="s">
        <v>105</v>
      </c>
      <c r="L14" s="1" t="s">
        <v>118</v>
      </c>
      <c r="M14" s="29">
        <v>18184</v>
      </c>
      <c r="N14" s="30">
        <v>0.2</v>
      </c>
      <c r="O14" s="31" t="s">
        <v>53</v>
      </c>
      <c r="P14" s="31" t="s">
        <v>75</v>
      </c>
      <c r="Q14" s="31" t="s">
        <v>76</v>
      </c>
      <c r="R14" s="31" t="s">
        <v>77</v>
      </c>
      <c r="S14" s="35">
        <v>1</v>
      </c>
      <c r="T14" s="35">
        <v>1</v>
      </c>
      <c r="U14" s="35">
        <v>1</v>
      </c>
    </row>
    <row r="15" spans="1:21" ht="51">
      <c r="A15" s="14" t="s">
        <v>58</v>
      </c>
      <c r="B15" s="18" t="s">
        <v>59</v>
      </c>
      <c r="C15" s="1">
        <v>42</v>
      </c>
      <c r="D15" s="1" t="s">
        <v>39</v>
      </c>
      <c r="E15" s="32">
        <v>66</v>
      </c>
      <c r="F15" s="25" t="s">
        <v>119</v>
      </c>
      <c r="G15" s="25" t="str">
        <f t="shared" si="0"/>
        <v>4266Factor Diluent</v>
      </c>
      <c r="H15" s="26" t="s">
        <v>120</v>
      </c>
      <c r="I15" s="27" t="s">
        <v>72</v>
      </c>
      <c r="J15" s="1" t="s">
        <v>121</v>
      </c>
      <c r="K15" s="1" t="s">
        <v>105</v>
      </c>
      <c r="L15" s="1" t="s">
        <v>122</v>
      </c>
      <c r="M15" s="29">
        <v>945.12</v>
      </c>
      <c r="N15" s="30">
        <v>0.2</v>
      </c>
      <c r="O15" s="31" t="s">
        <v>53</v>
      </c>
      <c r="P15" s="31" t="s">
        <v>75</v>
      </c>
      <c r="Q15" s="31" t="s">
        <v>76</v>
      </c>
      <c r="R15" s="31" t="s">
        <v>77</v>
      </c>
      <c r="S15" s="35">
        <v>5</v>
      </c>
      <c r="T15" s="35">
        <v>2</v>
      </c>
      <c r="U15" s="35">
        <v>2</v>
      </c>
    </row>
    <row r="16" spans="1:21" ht="51">
      <c r="A16" s="14" t="s">
        <v>58</v>
      </c>
      <c r="B16" s="18" t="s">
        <v>59</v>
      </c>
      <c r="C16" s="1">
        <v>42</v>
      </c>
      <c r="D16" s="1" t="s">
        <v>39</v>
      </c>
      <c r="E16" s="32">
        <v>67</v>
      </c>
      <c r="F16" s="25" t="s">
        <v>5</v>
      </c>
      <c r="G16" s="25" t="str">
        <f t="shared" si="0"/>
        <v>4267Cleaning Solution (Clean A)</v>
      </c>
      <c r="H16" s="26" t="s">
        <v>123</v>
      </c>
      <c r="I16" s="27" t="s">
        <v>72</v>
      </c>
      <c r="J16" s="1" t="s">
        <v>124</v>
      </c>
      <c r="K16" s="1" t="s">
        <v>105</v>
      </c>
      <c r="L16" s="1" t="s">
        <v>125</v>
      </c>
      <c r="M16" s="29">
        <v>1892.88</v>
      </c>
      <c r="N16" s="30">
        <v>0.2</v>
      </c>
      <c r="O16" s="31" t="s">
        <v>53</v>
      </c>
      <c r="P16" s="31" t="s">
        <v>75</v>
      </c>
      <c r="Q16" s="31" t="s">
        <v>76</v>
      </c>
      <c r="R16" s="31" t="s">
        <v>77</v>
      </c>
      <c r="S16" s="35">
        <v>13</v>
      </c>
      <c r="T16" s="35">
        <v>12</v>
      </c>
      <c r="U16" s="35">
        <v>12</v>
      </c>
    </row>
    <row r="17" spans="1:21" ht="51">
      <c r="A17" s="14" t="s">
        <v>58</v>
      </c>
      <c r="B17" s="18" t="s">
        <v>59</v>
      </c>
      <c r="C17" s="1">
        <v>42</v>
      </c>
      <c r="D17" s="1" t="s">
        <v>39</v>
      </c>
      <c r="E17" s="32">
        <v>68</v>
      </c>
      <c r="F17" s="25" t="s">
        <v>6</v>
      </c>
      <c r="G17" s="25" t="str">
        <f t="shared" si="0"/>
        <v>4268Cleaning Agent (Clean B)</v>
      </c>
      <c r="H17" s="26" t="s">
        <v>126</v>
      </c>
      <c r="I17" s="27" t="s">
        <v>72</v>
      </c>
      <c r="J17" s="1" t="s">
        <v>127</v>
      </c>
      <c r="K17" s="1" t="s">
        <v>105</v>
      </c>
      <c r="L17" s="1" t="s">
        <v>128</v>
      </c>
      <c r="M17" s="29">
        <v>966.24</v>
      </c>
      <c r="N17" s="30">
        <v>0.2</v>
      </c>
      <c r="O17" s="31" t="s">
        <v>53</v>
      </c>
      <c r="P17" s="31" t="s">
        <v>75</v>
      </c>
      <c r="Q17" s="31" t="s">
        <v>76</v>
      </c>
      <c r="R17" s="31" t="s">
        <v>77</v>
      </c>
      <c r="S17" s="35">
        <v>14</v>
      </c>
      <c r="T17" s="35">
        <v>5</v>
      </c>
      <c r="U17" s="35">
        <v>5</v>
      </c>
    </row>
    <row r="18" spans="1:21" ht="51">
      <c r="A18" s="14" t="s">
        <v>58</v>
      </c>
      <c r="B18" s="18" t="s">
        <v>59</v>
      </c>
      <c r="C18" s="1">
        <v>42</v>
      </c>
      <c r="D18" s="1" t="s">
        <v>39</v>
      </c>
      <c r="E18" s="32">
        <v>69</v>
      </c>
      <c r="F18" s="25" t="s">
        <v>129</v>
      </c>
      <c r="G18" s="25" t="str">
        <f t="shared" si="0"/>
        <v xml:space="preserve">4269Rinse Solution </v>
      </c>
      <c r="H18" s="26" t="s">
        <v>130</v>
      </c>
      <c r="I18" s="27" t="s">
        <v>72</v>
      </c>
      <c r="J18" s="1" t="s">
        <v>131</v>
      </c>
      <c r="K18" s="1" t="s">
        <v>105</v>
      </c>
      <c r="L18" s="1" t="s">
        <v>132</v>
      </c>
      <c r="M18" s="29">
        <v>10000</v>
      </c>
      <c r="N18" s="30">
        <v>0.2</v>
      </c>
      <c r="O18" s="31" t="s">
        <v>53</v>
      </c>
      <c r="P18" s="31" t="s">
        <v>75</v>
      </c>
      <c r="Q18" s="31" t="s">
        <v>76</v>
      </c>
      <c r="R18" s="31" t="s">
        <v>77</v>
      </c>
      <c r="S18" s="35">
        <v>38</v>
      </c>
      <c r="T18" s="35">
        <v>25</v>
      </c>
      <c r="U18" s="35">
        <v>25</v>
      </c>
    </row>
    <row r="19" spans="1:21" ht="51">
      <c r="A19" s="14" t="s">
        <v>58</v>
      </c>
      <c r="B19" s="18" t="s">
        <v>59</v>
      </c>
      <c r="C19" s="1">
        <v>42</v>
      </c>
      <c r="D19" s="1" t="s">
        <v>39</v>
      </c>
      <c r="E19" s="32">
        <v>70</v>
      </c>
      <c r="F19" s="25" t="s">
        <v>133</v>
      </c>
      <c r="G19" s="25" t="str">
        <f t="shared" si="0"/>
        <v>4270Cuvettes</v>
      </c>
      <c r="H19" s="26" t="s">
        <v>134</v>
      </c>
      <c r="I19" s="27" t="s">
        <v>72</v>
      </c>
      <c r="J19" s="1" t="s">
        <v>135</v>
      </c>
      <c r="K19" s="1" t="s">
        <v>105</v>
      </c>
      <c r="L19" s="1" t="s">
        <v>136</v>
      </c>
      <c r="M19" s="29">
        <v>18421.919999999998</v>
      </c>
      <c r="N19" s="30">
        <v>0.2</v>
      </c>
      <c r="O19" s="31" t="s">
        <v>53</v>
      </c>
      <c r="P19" s="31" t="s">
        <v>75</v>
      </c>
      <c r="Q19" s="31" t="s">
        <v>76</v>
      </c>
      <c r="R19" s="31" t="s">
        <v>77</v>
      </c>
      <c r="S19" s="35">
        <v>8</v>
      </c>
      <c r="T19" s="35">
        <v>2</v>
      </c>
      <c r="U19" s="35">
        <v>2</v>
      </c>
    </row>
    <row r="20" spans="1:21" ht="51">
      <c r="A20" s="14" t="s">
        <v>58</v>
      </c>
      <c r="B20" s="18" t="s">
        <v>59</v>
      </c>
      <c r="C20" s="1">
        <v>42</v>
      </c>
      <c r="D20" s="1" t="s">
        <v>39</v>
      </c>
      <c r="E20" s="32">
        <v>71</v>
      </c>
      <c r="F20" s="25" t="s">
        <v>137</v>
      </c>
      <c r="G20" s="25" t="str">
        <f t="shared" si="0"/>
        <v>4271Cups 2,0 mL</v>
      </c>
      <c r="H20" s="26" t="s">
        <v>138</v>
      </c>
      <c r="I20" s="27" t="s">
        <v>72</v>
      </c>
      <c r="J20" s="1" t="s">
        <v>139</v>
      </c>
      <c r="K20" s="1" t="s">
        <v>105</v>
      </c>
      <c r="L20" s="1" t="s">
        <v>140</v>
      </c>
      <c r="M20" s="29">
        <v>11209.44</v>
      </c>
      <c r="N20" s="30">
        <v>0.2</v>
      </c>
      <c r="O20" s="31" t="s">
        <v>53</v>
      </c>
      <c r="P20" s="31" t="s">
        <v>75</v>
      </c>
      <c r="Q20" s="31" t="s">
        <v>76</v>
      </c>
      <c r="R20" s="31" t="s">
        <v>77</v>
      </c>
      <c r="S20" s="35">
        <v>2</v>
      </c>
      <c r="T20" s="35">
        <v>0</v>
      </c>
      <c r="U20" s="35">
        <v>0</v>
      </c>
    </row>
    <row r="21" spans="1:21" ht="38.25">
      <c r="A21" s="14" t="s">
        <v>58</v>
      </c>
      <c r="B21" s="18" t="s">
        <v>59</v>
      </c>
      <c r="C21" s="1">
        <v>59</v>
      </c>
      <c r="D21" s="1" t="s">
        <v>141</v>
      </c>
      <c r="E21" s="32">
        <v>2</v>
      </c>
      <c r="F21" s="25" t="s">
        <v>142</v>
      </c>
      <c r="G21" s="25" t="str">
        <f t="shared" si="0"/>
        <v xml:space="preserve">592Brahams procalcitonin                  </v>
      </c>
      <c r="H21" s="26" t="s">
        <v>143</v>
      </c>
      <c r="I21" s="27" t="s">
        <v>72</v>
      </c>
      <c r="J21" s="1" t="s">
        <v>144</v>
      </c>
      <c r="K21" s="1" t="s">
        <v>145</v>
      </c>
      <c r="L21" s="1" t="s">
        <v>146</v>
      </c>
      <c r="M21" s="29">
        <v>115000</v>
      </c>
      <c r="N21" s="30">
        <v>0.2</v>
      </c>
      <c r="O21" s="31" t="s">
        <v>52</v>
      </c>
      <c r="P21" s="31" t="s">
        <v>147</v>
      </c>
      <c r="Q21" s="31" t="s">
        <v>76</v>
      </c>
      <c r="R21" s="31" t="s">
        <v>77</v>
      </c>
      <c r="S21" s="35">
        <v>6</v>
      </c>
      <c r="T21" s="35">
        <v>1</v>
      </c>
      <c r="U21" s="35">
        <v>1</v>
      </c>
    </row>
    <row r="22" spans="1:21" ht="38.25">
      <c r="A22" s="14" t="s">
        <v>58</v>
      </c>
      <c r="B22" s="18" t="s">
        <v>59</v>
      </c>
      <c r="C22" s="1">
        <v>59</v>
      </c>
      <c r="D22" s="1" t="s">
        <v>141</v>
      </c>
      <c r="E22" s="32">
        <v>4</v>
      </c>
      <c r="F22" s="25" t="s">
        <v>148</v>
      </c>
      <c r="G22" s="25" t="str">
        <f t="shared" si="0"/>
        <v xml:space="preserve">594QCV test </v>
      </c>
      <c r="H22" s="26" t="s">
        <v>149</v>
      </c>
      <c r="I22" s="27" t="s">
        <v>72</v>
      </c>
      <c r="J22" s="1" t="s">
        <v>144</v>
      </c>
      <c r="K22" s="1" t="s">
        <v>145</v>
      </c>
      <c r="L22" s="1" t="s">
        <v>150</v>
      </c>
      <c r="M22" s="29">
        <v>14000</v>
      </c>
      <c r="N22" s="30">
        <v>0.2</v>
      </c>
      <c r="O22" s="31" t="s">
        <v>52</v>
      </c>
      <c r="P22" s="31" t="s">
        <v>147</v>
      </c>
      <c r="Q22" s="31" t="s">
        <v>76</v>
      </c>
      <c r="R22" s="31" t="s">
        <v>77</v>
      </c>
      <c r="S22" s="35">
        <v>2</v>
      </c>
      <c r="T22" s="35">
        <v>1</v>
      </c>
      <c r="U22" s="35">
        <v>1</v>
      </c>
    </row>
    <row r="23" spans="1:21" ht="38.25">
      <c r="A23" s="14" t="s">
        <v>58</v>
      </c>
      <c r="B23" s="18" t="s">
        <v>59</v>
      </c>
      <c r="C23" s="1">
        <v>59</v>
      </c>
      <c r="D23" s="1" t="s">
        <v>141</v>
      </c>
      <c r="E23" s="32">
        <v>11</v>
      </c>
      <c r="F23" s="25" t="s">
        <v>151</v>
      </c>
      <c r="G23" s="25" t="str">
        <f t="shared" si="0"/>
        <v>5911NT pro BNP</v>
      </c>
      <c r="H23" s="26" t="s">
        <v>152</v>
      </c>
      <c r="I23" s="27" t="s">
        <v>72</v>
      </c>
      <c r="J23" s="1" t="s">
        <v>144</v>
      </c>
      <c r="K23" s="1" t="s">
        <v>145</v>
      </c>
      <c r="L23" s="1" t="s">
        <v>153</v>
      </c>
      <c r="M23" s="29">
        <v>185000</v>
      </c>
      <c r="N23" s="30">
        <v>0.2</v>
      </c>
      <c r="O23" s="31" t="s">
        <v>52</v>
      </c>
      <c r="P23" s="31" t="s">
        <v>147</v>
      </c>
      <c r="Q23" s="31" t="s">
        <v>76</v>
      </c>
      <c r="R23" s="31" t="s">
        <v>77</v>
      </c>
      <c r="S23" s="35">
        <v>8</v>
      </c>
      <c r="T23" s="35">
        <v>2</v>
      </c>
      <c r="U23" s="35">
        <v>2</v>
      </c>
    </row>
    <row r="24" spans="1:21" ht="51">
      <c r="A24" s="14" t="s">
        <v>58</v>
      </c>
      <c r="B24" s="18" t="s">
        <v>59</v>
      </c>
      <c r="C24" s="1">
        <v>65</v>
      </c>
      <c r="D24" s="1" t="s">
        <v>40</v>
      </c>
      <c r="E24" s="32">
        <v>3</v>
      </c>
      <c r="F24" s="25" t="s">
        <v>154</v>
      </c>
      <c r="G24" s="25" t="str">
        <f t="shared" si="0"/>
        <v>653FT4 reagens</v>
      </c>
      <c r="H24" s="26" t="s">
        <v>155</v>
      </c>
      <c r="I24" s="27" t="s">
        <v>72</v>
      </c>
      <c r="J24" s="1">
        <v>100</v>
      </c>
      <c r="K24" s="1" t="s">
        <v>156</v>
      </c>
      <c r="L24" s="1" t="s">
        <v>157</v>
      </c>
      <c r="M24" s="29">
        <v>16000</v>
      </c>
      <c r="N24" s="30">
        <v>0.2</v>
      </c>
      <c r="O24" s="31" t="s">
        <v>53</v>
      </c>
      <c r="P24" s="31" t="s">
        <v>75</v>
      </c>
      <c r="Q24" s="31" t="s">
        <v>76</v>
      </c>
      <c r="R24" s="31" t="s">
        <v>77</v>
      </c>
      <c r="S24" s="35">
        <v>27</v>
      </c>
      <c r="T24" s="35">
        <v>7</v>
      </c>
      <c r="U24" s="35">
        <v>7</v>
      </c>
    </row>
    <row r="25" spans="1:21" ht="51">
      <c r="A25" s="14" t="s">
        <v>58</v>
      </c>
      <c r="B25" s="18" t="s">
        <v>59</v>
      </c>
      <c r="C25" s="1">
        <v>65</v>
      </c>
      <c r="D25" s="1" t="s">
        <v>40</v>
      </c>
      <c r="E25" s="32">
        <v>4</v>
      </c>
      <c r="F25" s="25" t="s">
        <v>158</v>
      </c>
      <c r="G25" s="25" t="str">
        <f t="shared" si="0"/>
        <v>654FT4 kalibrator</v>
      </c>
      <c r="H25" s="26" t="s">
        <v>159</v>
      </c>
      <c r="I25" s="27" t="s">
        <v>72</v>
      </c>
      <c r="J25" s="1" t="s">
        <v>160</v>
      </c>
      <c r="K25" s="1" t="s">
        <v>156</v>
      </c>
      <c r="L25" s="1" t="s">
        <v>161</v>
      </c>
      <c r="M25" s="29">
        <v>6801</v>
      </c>
      <c r="N25" s="30">
        <v>0.2</v>
      </c>
      <c r="O25" s="31" t="s">
        <v>53</v>
      </c>
      <c r="P25" s="31" t="s">
        <v>75</v>
      </c>
      <c r="Q25" s="31" t="s">
        <v>76</v>
      </c>
      <c r="R25" s="31" t="s">
        <v>77</v>
      </c>
      <c r="S25" s="35">
        <v>1</v>
      </c>
      <c r="T25" s="35">
        <v>0</v>
      </c>
      <c r="U25" s="35">
        <v>0</v>
      </c>
    </row>
    <row r="26" spans="1:21" ht="51">
      <c r="A26" s="14" t="s">
        <v>58</v>
      </c>
      <c r="B26" s="18" t="s">
        <v>59</v>
      </c>
      <c r="C26" s="1">
        <v>65</v>
      </c>
      <c r="D26" s="1" t="s">
        <v>40</v>
      </c>
      <c r="E26" s="32">
        <v>5</v>
      </c>
      <c r="F26" s="25" t="s">
        <v>162</v>
      </c>
      <c r="G26" s="25" t="str">
        <f t="shared" si="0"/>
        <v>655TOTAL T3 reagens</v>
      </c>
      <c r="H26" s="26" t="s">
        <v>163</v>
      </c>
      <c r="I26" s="27" t="s">
        <v>72</v>
      </c>
      <c r="J26" s="1">
        <v>100</v>
      </c>
      <c r="K26" s="1" t="s">
        <v>156</v>
      </c>
      <c r="L26" s="1" t="s">
        <v>164</v>
      </c>
      <c r="M26" s="29">
        <v>17100</v>
      </c>
      <c r="N26" s="30">
        <v>0.2</v>
      </c>
      <c r="O26" s="31" t="s">
        <v>53</v>
      </c>
      <c r="P26" s="31" t="s">
        <v>75</v>
      </c>
      <c r="Q26" s="31" t="s">
        <v>76</v>
      </c>
      <c r="R26" s="31" t="s">
        <v>77</v>
      </c>
      <c r="S26" s="35">
        <v>20</v>
      </c>
      <c r="T26" s="35">
        <v>6</v>
      </c>
      <c r="U26" s="35">
        <v>6</v>
      </c>
    </row>
    <row r="27" spans="1:21" ht="51">
      <c r="A27" s="14" t="s">
        <v>58</v>
      </c>
      <c r="B27" s="18" t="s">
        <v>59</v>
      </c>
      <c r="C27" s="1">
        <v>65</v>
      </c>
      <c r="D27" s="1" t="s">
        <v>40</v>
      </c>
      <c r="E27" s="32">
        <v>6</v>
      </c>
      <c r="F27" s="25" t="s">
        <v>165</v>
      </c>
      <c r="G27" s="25" t="str">
        <f t="shared" si="0"/>
        <v>656TOTAL T3 kalibrator</v>
      </c>
      <c r="H27" s="26" t="s">
        <v>166</v>
      </c>
      <c r="I27" s="27" t="s">
        <v>72</v>
      </c>
      <c r="J27" s="1" t="s">
        <v>167</v>
      </c>
      <c r="K27" s="1" t="s">
        <v>156</v>
      </c>
      <c r="L27" s="1" t="s">
        <v>168</v>
      </c>
      <c r="M27" s="29">
        <v>8291</v>
      </c>
      <c r="N27" s="30">
        <v>0.2</v>
      </c>
      <c r="O27" s="31" t="s">
        <v>53</v>
      </c>
      <c r="P27" s="31" t="s">
        <v>75</v>
      </c>
      <c r="Q27" s="31" t="s">
        <v>76</v>
      </c>
      <c r="R27" s="31" t="s">
        <v>77</v>
      </c>
      <c r="S27" s="35">
        <v>1</v>
      </c>
      <c r="T27" s="35">
        <v>1</v>
      </c>
      <c r="U27" s="35">
        <v>1</v>
      </c>
    </row>
    <row r="28" spans="1:21" ht="51">
      <c r="A28" s="14" t="s">
        <v>58</v>
      </c>
      <c r="B28" s="18" t="s">
        <v>59</v>
      </c>
      <c r="C28" s="1">
        <v>65</v>
      </c>
      <c r="D28" s="1" t="s">
        <v>40</v>
      </c>
      <c r="E28" s="32">
        <v>9</v>
      </c>
      <c r="F28" s="25" t="s">
        <v>9</v>
      </c>
      <c r="G28" s="25" t="str">
        <f t="shared" si="0"/>
        <v>659CA 15.3 reagens</v>
      </c>
      <c r="H28" s="26" t="s">
        <v>169</v>
      </c>
      <c r="I28" s="27" t="s">
        <v>72</v>
      </c>
      <c r="J28" s="1">
        <v>100</v>
      </c>
      <c r="K28" s="1" t="s">
        <v>156</v>
      </c>
      <c r="L28" s="1" t="s">
        <v>170</v>
      </c>
      <c r="M28" s="29">
        <v>39000</v>
      </c>
      <c r="N28" s="30">
        <v>0.2</v>
      </c>
      <c r="O28" s="31" t="s">
        <v>53</v>
      </c>
      <c r="P28" s="31" t="s">
        <v>75</v>
      </c>
      <c r="Q28" s="31" t="s">
        <v>76</v>
      </c>
      <c r="R28" s="31" t="s">
        <v>77</v>
      </c>
      <c r="S28" s="35">
        <v>3</v>
      </c>
      <c r="T28" s="35">
        <v>1</v>
      </c>
      <c r="U28" s="35">
        <v>1</v>
      </c>
    </row>
    <row r="29" spans="1:21" ht="51">
      <c r="A29" s="14" t="s">
        <v>58</v>
      </c>
      <c r="B29" s="18" t="s">
        <v>59</v>
      </c>
      <c r="C29" s="1">
        <v>65</v>
      </c>
      <c r="D29" s="1" t="s">
        <v>40</v>
      </c>
      <c r="E29" s="32">
        <v>10</v>
      </c>
      <c r="F29" s="25" t="s">
        <v>171</v>
      </c>
      <c r="G29" s="25" t="str">
        <f t="shared" si="0"/>
        <v>6510CA 15.3 kalibrator</v>
      </c>
      <c r="H29" s="26" t="s">
        <v>172</v>
      </c>
      <c r="I29" s="27" t="s">
        <v>72</v>
      </c>
      <c r="J29" s="1" t="s">
        <v>173</v>
      </c>
      <c r="K29" s="1" t="s">
        <v>156</v>
      </c>
      <c r="L29" s="1" t="s">
        <v>174</v>
      </c>
      <c r="M29" s="29">
        <v>14461</v>
      </c>
      <c r="N29" s="30">
        <v>0.2</v>
      </c>
      <c r="O29" s="31" t="s">
        <v>53</v>
      </c>
      <c r="P29" s="31" t="s">
        <v>75</v>
      </c>
      <c r="Q29" s="31" t="s">
        <v>76</v>
      </c>
      <c r="R29" s="31" t="s">
        <v>77</v>
      </c>
      <c r="S29" s="35">
        <v>1</v>
      </c>
      <c r="T29" s="35">
        <v>0</v>
      </c>
      <c r="U29" s="35">
        <v>0</v>
      </c>
    </row>
    <row r="30" spans="1:21" ht="51">
      <c r="A30" s="14" t="s">
        <v>58</v>
      </c>
      <c r="B30" s="18" t="s">
        <v>59</v>
      </c>
      <c r="C30" s="1">
        <v>65</v>
      </c>
      <c r="D30" s="1" t="s">
        <v>40</v>
      </c>
      <c r="E30" s="32">
        <v>11</v>
      </c>
      <c r="F30" s="25" t="s">
        <v>175</v>
      </c>
      <c r="G30" s="25" t="str">
        <f t="shared" si="0"/>
        <v>6511CA 125 reagens</v>
      </c>
      <c r="H30" s="26" t="s">
        <v>176</v>
      </c>
      <c r="I30" s="27" t="s">
        <v>72</v>
      </c>
      <c r="J30" s="1">
        <v>100</v>
      </c>
      <c r="K30" s="1" t="s">
        <v>156</v>
      </c>
      <c r="L30" s="1" t="s">
        <v>177</v>
      </c>
      <c r="M30" s="29">
        <v>35000</v>
      </c>
      <c r="N30" s="30">
        <v>0.2</v>
      </c>
      <c r="O30" s="31" t="s">
        <v>53</v>
      </c>
      <c r="P30" s="31" t="s">
        <v>75</v>
      </c>
      <c r="Q30" s="31" t="s">
        <v>76</v>
      </c>
      <c r="R30" s="31" t="s">
        <v>77</v>
      </c>
      <c r="S30" s="35">
        <v>2</v>
      </c>
      <c r="T30" s="35">
        <v>1</v>
      </c>
      <c r="U30" s="35">
        <v>1</v>
      </c>
    </row>
    <row r="31" spans="1:21" ht="51">
      <c r="A31" s="14" t="s">
        <v>58</v>
      </c>
      <c r="B31" s="18" t="s">
        <v>59</v>
      </c>
      <c r="C31" s="1">
        <v>65</v>
      </c>
      <c r="D31" s="1" t="s">
        <v>40</v>
      </c>
      <c r="E31" s="32">
        <v>12</v>
      </c>
      <c r="F31" s="25" t="s">
        <v>178</v>
      </c>
      <c r="G31" s="25" t="str">
        <f t="shared" si="0"/>
        <v>6512CA 125 kalibrator</v>
      </c>
      <c r="H31" s="26" t="s">
        <v>179</v>
      </c>
      <c r="I31" s="27" t="s">
        <v>72</v>
      </c>
      <c r="J31" s="1" t="s">
        <v>160</v>
      </c>
      <c r="K31" s="1" t="s">
        <v>156</v>
      </c>
      <c r="L31" s="1" t="s">
        <v>180</v>
      </c>
      <c r="M31" s="29">
        <v>15255</v>
      </c>
      <c r="N31" s="30">
        <v>0.2</v>
      </c>
      <c r="O31" s="31" t="s">
        <v>53</v>
      </c>
      <c r="P31" s="31" t="s">
        <v>75</v>
      </c>
      <c r="Q31" s="31" t="s">
        <v>76</v>
      </c>
      <c r="R31" s="31" t="s">
        <v>77</v>
      </c>
      <c r="S31" s="35">
        <v>1</v>
      </c>
      <c r="T31" s="35">
        <v>0</v>
      </c>
      <c r="U31" s="35">
        <v>0</v>
      </c>
    </row>
    <row r="32" spans="1:21" ht="51">
      <c r="A32" s="14" t="s">
        <v>58</v>
      </c>
      <c r="B32" s="18" t="s">
        <v>59</v>
      </c>
      <c r="C32" s="1">
        <v>65</v>
      </c>
      <c r="D32" s="1" t="s">
        <v>40</v>
      </c>
      <c r="E32" s="32">
        <v>13</v>
      </c>
      <c r="F32" s="25" t="s">
        <v>181</v>
      </c>
      <c r="G32" s="25" t="str">
        <f t="shared" si="0"/>
        <v>6513PSAhyb reagens</v>
      </c>
      <c r="H32" s="26" t="s">
        <v>182</v>
      </c>
      <c r="I32" s="27" t="s">
        <v>72</v>
      </c>
      <c r="J32" s="1">
        <v>100</v>
      </c>
      <c r="K32" s="1" t="s">
        <v>156</v>
      </c>
      <c r="L32" s="1" t="s">
        <v>183</v>
      </c>
      <c r="M32" s="29">
        <v>31530</v>
      </c>
      <c r="N32" s="30">
        <v>0.2</v>
      </c>
      <c r="O32" s="31" t="s">
        <v>53</v>
      </c>
      <c r="P32" s="31" t="s">
        <v>75</v>
      </c>
      <c r="Q32" s="31" t="s">
        <v>76</v>
      </c>
      <c r="R32" s="31" t="s">
        <v>77</v>
      </c>
      <c r="S32" s="35">
        <v>16</v>
      </c>
      <c r="T32" s="35">
        <v>6</v>
      </c>
      <c r="U32" s="35">
        <v>6</v>
      </c>
    </row>
    <row r="33" spans="1:21" ht="51">
      <c r="A33" s="14" t="s">
        <v>58</v>
      </c>
      <c r="B33" s="18" t="s">
        <v>59</v>
      </c>
      <c r="C33" s="1">
        <v>65</v>
      </c>
      <c r="D33" s="1" t="s">
        <v>40</v>
      </c>
      <c r="E33" s="32">
        <v>14</v>
      </c>
      <c r="F33" s="25" t="s">
        <v>10</v>
      </c>
      <c r="G33" s="25" t="str">
        <f t="shared" si="0"/>
        <v>6514PSAhyb kalibrator</v>
      </c>
      <c r="H33" s="26" t="s">
        <v>184</v>
      </c>
      <c r="I33" s="27" t="s">
        <v>72</v>
      </c>
      <c r="J33" s="1" t="s">
        <v>160</v>
      </c>
      <c r="K33" s="1" t="s">
        <v>156</v>
      </c>
      <c r="L33" s="1" t="s">
        <v>185</v>
      </c>
      <c r="M33" s="29">
        <v>10185</v>
      </c>
      <c r="N33" s="30">
        <v>0.2</v>
      </c>
      <c r="O33" s="31" t="s">
        <v>53</v>
      </c>
      <c r="P33" s="31" t="s">
        <v>75</v>
      </c>
      <c r="Q33" s="31" t="s">
        <v>76</v>
      </c>
      <c r="R33" s="31" t="s">
        <v>77</v>
      </c>
      <c r="S33" s="35">
        <v>3</v>
      </c>
      <c r="T33" s="35">
        <v>1</v>
      </c>
      <c r="U33" s="35">
        <v>1</v>
      </c>
    </row>
    <row r="34" spans="1:21" ht="51">
      <c r="A34" s="14" t="s">
        <v>58</v>
      </c>
      <c r="B34" s="18" t="s">
        <v>59</v>
      </c>
      <c r="C34" s="1">
        <v>65</v>
      </c>
      <c r="D34" s="1" t="s">
        <v>40</v>
      </c>
      <c r="E34" s="32">
        <v>15</v>
      </c>
      <c r="F34" s="25" t="s">
        <v>186</v>
      </c>
      <c r="G34" s="25" t="str">
        <f t="shared" si="0"/>
        <v>6515CEA reagens</v>
      </c>
      <c r="H34" s="26" t="s">
        <v>187</v>
      </c>
      <c r="I34" s="27" t="s">
        <v>72</v>
      </c>
      <c r="J34" s="1">
        <v>100</v>
      </c>
      <c r="K34" s="1" t="s">
        <v>156</v>
      </c>
      <c r="L34" s="1" t="s">
        <v>188</v>
      </c>
      <c r="M34" s="29">
        <v>29500</v>
      </c>
      <c r="N34" s="30">
        <v>0.2</v>
      </c>
      <c r="O34" s="31" t="s">
        <v>53</v>
      </c>
      <c r="P34" s="31" t="s">
        <v>75</v>
      </c>
      <c r="Q34" s="31" t="s">
        <v>76</v>
      </c>
      <c r="R34" s="31" t="s">
        <v>77</v>
      </c>
      <c r="S34" s="35">
        <v>4</v>
      </c>
      <c r="T34" s="35">
        <v>1</v>
      </c>
      <c r="U34" s="35">
        <v>1</v>
      </c>
    </row>
    <row r="35" spans="1:21" ht="51">
      <c r="A35" s="14" t="s">
        <v>58</v>
      </c>
      <c r="B35" s="18" t="s">
        <v>59</v>
      </c>
      <c r="C35" s="1">
        <v>65</v>
      </c>
      <c r="D35" s="1" t="s">
        <v>40</v>
      </c>
      <c r="E35" s="32">
        <v>16</v>
      </c>
      <c r="F35" s="25" t="s">
        <v>189</v>
      </c>
      <c r="G35" s="25" t="str">
        <f t="shared" si="0"/>
        <v>6516CEA kalibrator</v>
      </c>
      <c r="H35" s="26" t="s">
        <v>190</v>
      </c>
      <c r="I35" s="27" t="s">
        <v>72</v>
      </c>
      <c r="J35" s="1" t="s">
        <v>160</v>
      </c>
      <c r="K35" s="1" t="s">
        <v>156</v>
      </c>
      <c r="L35" s="1" t="s">
        <v>191</v>
      </c>
      <c r="M35" s="29">
        <v>12435</v>
      </c>
      <c r="N35" s="30">
        <v>0.2</v>
      </c>
      <c r="O35" s="31" t="s">
        <v>53</v>
      </c>
      <c r="P35" s="31" t="s">
        <v>75</v>
      </c>
      <c r="Q35" s="31" t="s">
        <v>76</v>
      </c>
      <c r="R35" s="31" t="s">
        <v>77</v>
      </c>
      <c r="S35" s="35">
        <v>1</v>
      </c>
      <c r="T35" s="35">
        <v>0</v>
      </c>
      <c r="U35" s="35">
        <v>0</v>
      </c>
    </row>
    <row r="36" spans="1:21" ht="51">
      <c r="A36" s="14" t="s">
        <v>58</v>
      </c>
      <c r="B36" s="18" t="s">
        <v>59</v>
      </c>
      <c r="C36" s="1">
        <v>65</v>
      </c>
      <c r="D36" s="1" t="s">
        <v>40</v>
      </c>
      <c r="E36" s="32">
        <v>19</v>
      </c>
      <c r="F36" s="25" t="s">
        <v>11</v>
      </c>
      <c r="G36" s="25" t="str">
        <f t="shared" si="0"/>
        <v xml:space="preserve">6519Free PSA hyb reagens </v>
      </c>
      <c r="H36" s="26" t="s">
        <v>192</v>
      </c>
      <c r="I36" s="27" t="s">
        <v>72</v>
      </c>
      <c r="J36" s="1">
        <v>100</v>
      </c>
      <c r="K36" s="1" t="s">
        <v>156</v>
      </c>
      <c r="L36" s="1" t="s">
        <v>193</v>
      </c>
      <c r="M36" s="29">
        <v>33000</v>
      </c>
      <c r="N36" s="30">
        <v>0.2</v>
      </c>
      <c r="O36" s="31" t="s">
        <v>53</v>
      </c>
      <c r="P36" s="31" t="s">
        <v>75</v>
      </c>
      <c r="Q36" s="31" t="s">
        <v>76</v>
      </c>
      <c r="R36" s="31" t="s">
        <v>77</v>
      </c>
      <c r="S36" s="35">
        <v>13</v>
      </c>
      <c r="T36" s="35">
        <v>2</v>
      </c>
      <c r="U36" s="35">
        <v>2</v>
      </c>
    </row>
    <row r="37" spans="1:21" ht="51">
      <c r="A37" s="14" t="s">
        <v>58</v>
      </c>
      <c r="B37" s="18" t="s">
        <v>59</v>
      </c>
      <c r="C37" s="1">
        <v>65</v>
      </c>
      <c r="D37" s="1" t="s">
        <v>40</v>
      </c>
      <c r="E37" s="32">
        <v>20</v>
      </c>
      <c r="F37" s="25" t="s">
        <v>12</v>
      </c>
      <c r="G37" s="25" t="str">
        <f t="shared" si="0"/>
        <v>6520Free PSA kalibrator</v>
      </c>
      <c r="H37" s="26" t="s">
        <v>194</v>
      </c>
      <c r="I37" s="27" t="s">
        <v>72</v>
      </c>
      <c r="J37" s="1" t="s">
        <v>160</v>
      </c>
      <c r="K37" s="1" t="s">
        <v>156</v>
      </c>
      <c r="L37" s="1" t="s">
        <v>195</v>
      </c>
      <c r="M37" s="29">
        <v>10185</v>
      </c>
      <c r="N37" s="30">
        <v>0.2</v>
      </c>
      <c r="O37" s="31" t="s">
        <v>53</v>
      </c>
      <c r="P37" s="31" t="s">
        <v>75</v>
      </c>
      <c r="Q37" s="31" t="s">
        <v>76</v>
      </c>
      <c r="R37" s="31" t="s">
        <v>77</v>
      </c>
      <c r="S37" s="35">
        <v>2</v>
      </c>
      <c r="T37" s="35">
        <v>1</v>
      </c>
      <c r="U37" s="35">
        <v>1</v>
      </c>
    </row>
    <row r="38" spans="1:21" ht="51">
      <c r="A38" s="14" t="s">
        <v>58</v>
      </c>
      <c r="B38" s="18" t="s">
        <v>59</v>
      </c>
      <c r="C38" s="1">
        <v>65</v>
      </c>
      <c r="D38" s="1" t="s">
        <v>40</v>
      </c>
      <c r="E38" s="32">
        <v>23</v>
      </c>
      <c r="F38" s="25" t="s">
        <v>196</v>
      </c>
      <c r="G38" s="25" t="str">
        <f t="shared" si="0"/>
        <v>6523AFP reagens</v>
      </c>
      <c r="H38" s="26" t="s">
        <v>197</v>
      </c>
      <c r="I38" s="27" t="s">
        <v>72</v>
      </c>
      <c r="J38" s="1">
        <v>100</v>
      </c>
      <c r="K38" s="1" t="s">
        <v>156</v>
      </c>
      <c r="L38" s="1" t="s">
        <v>198</v>
      </c>
      <c r="M38" s="29">
        <v>28000</v>
      </c>
      <c r="N38" s="30">
        <v>0.2</v>
      </c>
      <c r="O38" s="31" t="s">
        <v>53</v>
      </c>
      <c r="P38" s="31" t="s">
        <v>75</v>
      </c>
      <c r="Q38" s="31" t="s">
        <v>76</v>
      </c>
      <c r="R38" s="31" t="s">
        <v>77</v>
      </c>
      <c r="S38" s="35">
        <v>3</v>
      </c>
      <c r="T38" s="35">
        <v>1</v>
      </c>
      <c r="U38" s="35">
        <v>1</v>
      </c>
    </row>
    <row r="39" spans="1:21" ht="51">
      <c r="A39" s="14" t="s">
        <v>58</v>
      </c>
      <c r="B39" s="18" t="s">
        <v>59</v>
      </c>
      <c r="C39" s="1">
        <v>65</v>
      </c>
      <c r="D39" s="1" t="s">
        <v>40</v>
      </c>
      <c r="E39" s="32">
        <v>24</v>
      </c>
      <c r="F39" s="25" t="s">
        <v>199</v>
      </c>
      <c r="G39" s="25" t="str">
        <f t="shared" si="0"/>
        <v>6524AFP kalibrator</v>
      </c>
      <c r="H39" s="26" t="s">
        <v>200</v>
      </c>
      <c r="I39" s="27" t="s">
        <v>72</v>
      </c>
      <c r="J39" s="1" t="s">
        <v>201</v>
      </c>
      <c r="K39" s="1" t="s">
        <v>156</v>
      </c>
      <c r="L39" s="1" t="s">
        <v>202</v>
      </c>
      <c r="M39" s="29">
        <v>8959</v>
      </c>
      <c r="N39" s="30">
        <v>0.2</v>
      </c>
      <c r="O39" s="31" t="s">
        <v>53</v>
      </c>
      <c r="P39" s="31" t="s">
        <v>75</v>
      </c>
      <c r="Q39" s="31" t="s">
        <v>76</v>
      </c>
      <c r="R39" s="31" t="s">
        <v>77</v>
      </c>
      <c r="S39" s="35">
        <v>1</v>
      </c>
      <c r="T39" s="35">
        <v>0</v>
      </c>
      <c r="U39" s="35">
        <v>0</v>
      </c>
    </row>
    <row r="40" spans="1:21" ht="51">
      <c r="A40" s="14" t="s">
        <v>58</v>
      </c>
      <c r="B40" s="18" t="s">
        <v>59</v>
      </c>
      <c r="C40" s="1">
        <v>65</v>
      </c>
      <c r="D40" s="1" t="s">
        <v>40</v>
      </c>
      <c r="E40" s="32">
        <v>29</v>
      </c>
      <c r="F40" s="25" t="s">
        <v>203</v>
      </c>
      <c r="G40" s="25" t="str">
        <f t="shared" si="0"/>
        <v>6529Feritin reagens</v>
      </c>
      <c r="H40" s="26" t="s">
        <v>204</v>
      </c>
      <c r="I40" s="27" t="s">
        <v>72</v>
      </c>
      <c r="J40" s="1">
        <v>100</v>
      </c>
      <c r="K40" s="1" t="s">
        <v>156</v>
      </c>
      <c r="L40" s="1" t="s">
        <v>205</v>
      </c>
      <c r="M40" s="29">
        <v>21936</v>
      </c>
      <c r="N40" s="30">
        <v>0.2</v>
      </c>
      <c r="O40" s="31" t="s">
        <v>53</v>
      </c>
      <c r="P40" s="31" t="s">
        <v>75</v>
      </c>
      <c r="Q40" s="31" t="s">
        <v>76</v>
      </c>
      <c r="R40" s="31" t="s">
        <v>77</v>
      </c>
      <c r="S40" s="35">
        <v>5</v>
      </c>
      <c r="T40" s="35">
        <v>5</v>
      </c>
      <c r="U40" s="35">
        <v>5</v>
      </c>
    </row>
    <row r="41" spans="1:21" ht="51">
      <c r="A41" s="14" t="s">
        <v>58</v>
      </c>
      <c r="B41" s="18" t="s">
        <v>59</v>
      </c>
      <c r="C41" s="1">
        <v>65</v>
      </c>
      <c r="D41" s="1" t="s">
        <v>40</v>
      </c>
      <c r="E41" s="32">
        <v>30</v>
      </c>
      <c r="F41" s="25" t="s">
        <v>206</v>
      </c>
      <c r="G41" s="25" t="str">
        <f t="shared" si="0"/>
        <v>6530Feritin kalibrator</v>
      </c>
      <c r="H41" s="26" t="s">
        <v>207</v>
      </c>
      <c r="I41" s="27" t="s">
        <v>72</v>
      </c>
      <c r="J41" s="1" t="s">
        <v>167</v>
      </c>
      <c r="K41" s="1" t="s">
        <v>156</v>
      </c>
      <c r="L41" s="1" t="s">
        <v>208</v>
      </c>
      <c r="M41" s="29">
        <v>7679</v>
      </c>
      <c r="N41" s="30">
        <v>0.2</v>
      </c>
      <c r="O41" s="31" t="s">
        <v>53</v>
      </c>
      <c r="P41" s="31" t="s">
        <v>75</v>
      </c>
      <c r="Q41" s="31" t="s">
        <v>76</v>
      </c>
      <c r="R41" s="31" t="s">
        <v>77</v>
      </c>
      <c r="S41" s="35">
        <v>1</v>
      </c>
      <c r="T41" s="35">
        <v>0</v>
      </c>
      <c r="U41" s="35">
        <v>0</v>
      </c>
    </row>
    <row r="42" spans="1:21" ht="51">
      <c r="A42" s="14" t="s">
        <v>58</v>
      </c>
      <c r="B42" s="18" t="s">
        <v>59</v>
      </c>
      <c r="C42" s="1">
        <v>65</v>
      </c>
      <c r="D42" s="1" t="s">
        <v>40</v>
      </c>
      <c r="E42" s="32">
        <v>31</v>
      </c>
      <c r="F42" s="25" t="s">
        <v>13</v>
      </c>
      <c r="G42" s="25" t="str">
        <f t="shared" si="0"/>
        <v>6531ipTH reagens</v>
      </c>
      <c r="H42" s="26" t="s">
        <v>209</v>
      </c>
      <c r="I42" s="27" t="s">
        <v>72</v>
      </c>
      <c r="J42" s="1">
        <v>100</v>
      </c>
      <c r="K42" s="1" t="s">
        <v>156</v>
      </c>
      <c r="L42" s="1" t="s">
        <v>210</v>
      </c>
      <c r="M42" s="29">
        <v>38000</v>
      </c>
      <c r="N42" s="30">
        <v>0.2</v>
      </c>
      <c r="O42" s="31" t="s">
        <v>53</v>
      </c>
      <c r="P42" s="31" t="s">
        <v>75</v>
      </c>
      <c r="Q42" s="31" t="s">
        <v>76</v>
      </c>
      <c r="R42" s="31" t="s">
        <v>77</v>
      </c>
      <c r="S42" s="35">
        <v>2</v>
      </c>
      <c r="T42" s="35">
        <v>2</v>
      </c>
      <c r="U42" s="35">
        <v>2</v>
      </c>
    </row>
    <row r="43" spans="1:21" ht="51">
      <c r="A43" s="14" t="s">
        <v>58</v>
      </c>
      <c r="B43" s="18" t="s">
        <v>59</v>
      </c>
      <c r="C43" s="1">
        <v>65</v>
      </c>
      <c r="D43" s="1" t="s">
        <v>40</v>
      </c>
      <c r="E43" s="32">
        <v>32</v>
      </c>
      <c r="F43" s="25" t="s">
        <v>14</v>
      </c>
      <c r="G43" s="25" t="str">
        <f t="shared" si="0"/>
        <v>6532ipTH kalibrator</v>
      </c>
      <c r="H43" s="26" t="s">
        <v>211</v>
      </c>
      <c r="I43" s="27" t="s">
        <v>72</v>
      </c>
      <c r="J43" s="1" t="s">
        <v>212</v>
      </c>
      <c r="K43" s="1" t="s">
        <v>156</v>
      </c>
      <c r="L43" s="1" t="s">
        <v>213</v>
      </c>
      <c r="M43" s="29">
        <v>17614</v>
      </c>
      <c r="N43" s="30">
        <v>0.2</v>
      </c>
      <c r="O43" s="31" t="s">
        <v>53</v>
      </c>
      <c r="P43" s="31" t="s">
        <v>75</v>
      </c>
      <c r="Q43" s="31" t="s">
        <v>76</v>
      </c>
      <c r="R43" s="31" t="s">
        <v>77</v>
      </c>
      <c r="S43" s="35">
        <v>2</v>
      </c>
      <c r="T43" s="35">
        <v>2</v>
      </c>
      <c r="U43" s="35">
        <v>2</v>
      </c>
    </row>
    <row r="44" spans="1:21" ht="51">
      <c r="A44" s="14" t="s">
        <v>58</v>
      </c>
      <c r="B44" s="18" t="s">
        <v>59</v>
      </c>
      <c r="C44" s="1">
        <v>65</v>
      </c>
      <c r="D44" s="1" t="s">
        <v>40</v>
      </c>
      <c r="E44" s="32">
        <v>41</v>
      </c>
      <c r="F44" s="25" t="s">
        <v>214</v>
      </c>
      <c r="G44" s="25" t="str">
        <f t="shared" si="0"/>
        <v>6541hTSH reagens</v>
      </c>
      <c r="H44" s="26" t="s">
        <v>215</v>
      </c>
      <c r="I44" s="27" t="s">
        <v>72</v>
      </c>
      <c r="J44" s="1">
        <v>200</v>
      </c>
      <c r="K44" s="1" t="s">
        <v>156</v>
      </c>
      <c r="L44" s="1" t="s">
        <v>216</v>
      </c>
      <c r="M44" s="29">
        <v>35000</v>
      </c>
      <c r="N44" s="30">
        <v>0.2</v>
      </c>
      <c r="O44" s="31" t="s">
        <v>53</v>
      </c>
      <c r="P44" s="31" t="s">
        <v>75</v>
      </c>
      <c r="Q44" s="31" t="s">
        <v>76</v>
      </c>
      <c r="R44" s="31" t="s">
        <v>77</v>
      </c>
      <c r="S44" s="35">
        <v>21</v>
      </c>
      <c r="T44" s="35">
        <v>5</v>
      </c>
      <c r="U44" s="35">
        <v>5</v>
      </c>
    </row>
    <row r="45" spans="1:21" ht="51">
      <c r="A45" s="14" t="s">
        <v>58</v>
      </c>
      <c r="B45" s="18" t="s">
        <v>59</v>
      </c>
      <c r="C45" s="1">
        <v>65</v>
      </c>
      <c r="D45" s="1" t="s">
        <v>40</v>
      </c>
      <c r="E45" s="32">
        <v>42</v>
      </c>
      <c r="F45" s="25" t="s">
        <v>217</v>
      </c>
      <c r="G45" s="25" t="str">
        <f t="shared" si="0"/>
        <v>6542hTSH kalibrator</v>
      </c>
      <c r="H45" s="26" t="s">
        <v>218</v>
      </c>
      <c r="I45" s="27" t="s">
        <v>72</v>
      </c>
      <c r="J45" s="1" t="s">
        <v>160</v>
      </c>
      <c r="K45" s="1" t="s">
        <v>156</v>
      </c>
      <c r="L45" s="1" t="s">
        <v>219</v>
      </c>
      <c r="M45" s="29">
        <v>7301</v>
      </c>
      <c r="N45" s="30">
        <v>0.2</v>
      </c>
      <c r="O45" s="31" t="s">
        <v>53</v>
      </c>
      <c r="P45" s="31" t="s">
        <v>75</v>
      </c>
      <c r="Q45" s="31" t="s">
        <v>76</v>
      </c>
      <c r="R45" s="31" t="s">
        <v>77</v>
      </c>
      <c r="S45" s="35">
        <v>1</v>
      </c>
      <c r="T45" s="35">
        <v>0</v>
      </c>
      <c r="U45" s="35">
        <v>0</v>
      </c>
    </row>
    <row r="46" spans="1:21" ht="51">
      <c r="A46" s="14" t="s">
        <v>58</v>
      </c>
      <c r="B46" s="18" t="s">
        <v>59</v>
      </c>
      <c r="C46" s="1">
        <v>65</v>
      </c>
      <c r="D46" s="1" t="s">
        <v>40</v>
      </c>
      <c r="E46" s="32">
        <v>43</v>
      </c>
      <c r="F46" s="25" t="s">
        <v>220</v>
      </c>
      <c r="G46" s="25" t="str">
        <f t="shared" si="0"/>
        <v>6543Ca 19-9 reagens</v>
      </c>
      <c r="H46" s="26" t="s">
        <v>221</v>
      </c>
      <c r="I46" s="27" t="s">
        <v>72</v>
      </c>
      <c r="J46" s="1">
        <v>100</v>
      </c>
      <c r="K46" s="1" t="s">
        <v>156</v>
      </c>
      <c r="L46" s="1" t="s">
        <v>222</v>
      </c>
      <c r="M46" s="29">
        <v>31500</v>
      </c>
      <c r="N46" s="30">
        <v>0.2</v>
      </c>
      <c r="O46" s="31" t="s">
        <v>53</v>
      </c>
      <c r="P46" s="31" t="s">
        <v>75</v>
      </c>
      <c r="Q46" s="31" t="s">
        <v>76</v>
      </c>
      <c r="R46" s="31" t="s">
        <v>77</v>
      </c>
      <c r="S46" s="35">
        <v>5</v>
      </c>
      <c r="T46" s="35">
        <v>1</v>
      </c>
      <c r="U46" s="35">
        <v>1</v>
      </c>
    </row>
    <row r="47" spans="1:21" ht="51">
      <c r="A47" s="14" t="s">
        <v>58</v>
      </c>
      <c r="B47" s="18" t="s">
        <v>59</v>
      </c>
      <c r="C47" s="1">
        <v>65</v>
      </c>
      <c r="D47" s="1" t="s">
        <v>40</v>
      </c>
      <c r="E47" s="32">
        <v>44</v>
      </c>
      <c r="F47" s="25" t="s">
        <v>223</v>
      </c>
      <c r="G47" s="25" t="str">
        <f t="shared" si="0"/>
        <v>6544Ca 19.9 kalibrator</v>
      </c>
      <c r="H47" s="26" t="s">
        <v>224</v>
      </c>
      <c r="I47" s="27" t="s">
        <v>72</v>
      </c>
      <c r="J47" s="1" t="s">
        <v>160</v>
      </c>
      <c r="K47" s="1" t="s">
        <v>156</v>
      </c>
      <c r="L47" s="1" t="s">
        <v>225</v>
      </c>
      <c r="M47" s="29">
        <v>17378</v>
      </c>
      <c r="N47" s="30">
        <v>0.2</v>
      </c>
      <c r="O47" s="31" t="s">
        <v>53</v>
      </c>
      <c r="P47" s="31" t="s">
        <v>75</v>
      </c>
      <c r="Q47" s="31" t="s">
        <v>76</v>
      </c>
      <c r="R47" s="31" t="s">
        <v>77</v>
      </c>
      <c r="S47" s="35">
        <v>1</v>
      </c>
      <c r="T47" s="35">
        <v>0</v>
      </c>
      <c r="U47" s="35">
        <v>0</v>
      </c>
    </row>
    <row r="48" spans="1:21" ht="51">
      <c r="A48" s="14" t="s">
        <v>58</v>
      </c>
      <c r="B48" s="18" t="s">
        <v>59</v>
      </c>
      <c r="C48" s="1">
        <v>65</v>
      </c>
      <c r="D48" s="1" t="s">
        <v>40</v>
      </c>
      <c r="E48" s="32">
        <v>45</v>
      </c>
      <c r="F48" s="25" t="s">
        <v>15</v>
      </c>
      <c r="G48" s="25" t="str">
        <f t="shared" si="0"/>
        <v>6545Total B-HCG reagens</v>
      </c>
      <c r="H48" s="26" t="s">
        <v>226</v>
      </c>
      <c r="I48" s="27" t="s">
        <v>72</v>
      </c>
      <c r="J48" s="1">
        <v>100</v>
      </c>
      <c r="K48" s="1" t="s">
        <v>156</v>
      </c>
      <c r="L48" s="1" t="s">
        <v>227</v>
      </c>
      <c r="M48" s="29">
        <v>21577</v>
      </c>
      <c r="N48" s="30">
        <v>0.2</v>
      </c>
      <c r="O48" s="31" t="s">
        <v>53</v>
      </c>
      <c r="P48" s="31" t="s">
        <v>75</v>
      </c>
      <c r="Q48" s="31" t="s">
        <v>76</v>
      </c>
      <c r="R48" s="31" t="s">
        <v>77</v>
      </c>
      <c r="S48" s="35">
        <v>3</v>
      </c>
      <c r="T48" s="35">
        <v>2</v>
      </c>
      <c r="U48" s="35">
        <v>2</v>
      </c>
    </row>
    <row r="49" spans="1:21" ht="51">
      <c r="A49" s="14" t="s">
        <v>58</v>
      </c>
      <c r="B49" s="18" t="s">
        <v>59</v>
      </c>
      <c r="C49" s="1">
        <v>65</v>
      </c>
      <c r="D49" s="1" t="s">
        <v>40</v>
      </c>
      <c r="E49" s="32">
        <v>46</v>
      </c>
      <c r="F49" s="25" t="s">
        <v>228</v>
      </c>
      <c r="G49" s="25" t="str">
        <f t="shared" si="0"/>
        <v>6546TOTAL B-HCG kalibrator</v>
      </c>
      <c r="H49" s="26" t="s">
        <v>229</v>
      </c>
      <c r="I49" s="27" t="s">
        <v>72</v>
      </c>
      <c r="J49" s="1" t="s">
        <v>167</v>
      </c>
      <c r="K49" s="1" t="s">
        <v>156</v>
      </c>
      <c r="L49" s="1" t="s">
        <v>230</v>
      </c>
      <c r="M49" s="29">
        <v>9007</v>
      </c>
      <c r="N49" s="30">
        <v>0.2</v>
      </c>
      <c r="O49" s="31" t="s">
        <v>53</v>
      </c>
      <c r="P49" s="31" t="s">
        <v>75</v>
      </c>
      <c r="Q49" s="31" t="s">
        <v>76</v>
      </c>
      <c r="R49" s="31" t="s">
        <v>77</v>
      </c>
      <c r="S49" s="35">
        <v>1</v>
      </c>
      <c r="T49" s="35">
        <v>0</v>
      </c>
      <c r="U49" s="35">
        <v>0</v>
      </c>
    </row>
    <row r="50" spans="1:21" ht="51">
      <c r="A50" s="14" t="s">
        <v>58</v>
      </c>
      <c r="B50" s="18" t="s">
        <v>59</v>
      </c>
      <c r="C50" s="1">
        <v>65</v>
      </c>
      <c r="D50" s="1" t="s">
        <v>40</v>
      </c>
      <c r="E50" s="32">
        <v>47</v>
      </c>
      <c r="F50" s="25" t="s">
        <v>16</v>
      </c>
      <c r="G50" s="25" t="str">
        <f t="shared" si="0"/>
        <v>6547ACCU hsTNI TROPONIN reagens</v>
      </c>
      <c r="H50" s="26" t="s">
        <v>231</v>
      </c>
      <c r="I50" s="27" t="s">
        <v>72</v>
      </c>
      <c r="J50" s="1">
        <v>100</v>
      </c>
      <c r="K50" s="1" t="s">
        <v>156</v>
      </c>
      <c r="L50" s="1" t="s">
        <v>232</v>
      </c>
      <c r="M50" s="29">
        <v>34000</v>
      </c>
      <c r="N50" s="30">
        <v>0.2</v>
      </c>
      <c r="O50" s="31" t="s">
        <v>53</v>
      </c>
      <c r="P50" s="31" t="s">
        <v>75</v>
      </c>
      <c r="Q50" s="31" t="s">
        <v>76</v>
      </c>
      <c r="R50" s="31" t="s">
        <v>77</v>
      </c>
      <c r="S50" s="35">
        <v>20</v>
      </c>
      <c r="T50" s="35">
        <v>10</v>
      </c>
      <c r="U50" s="35">
        <v>10</v>
      </c>
    </row>
    <row r="51" spans="1:21" ht="51">
      <c r="A51" s="14" t="s">
        <v>58</v>
      </c>
      <c r="B51" s="18" t="s">
        <v>59</v>
      </c>
      <c r="C51" s="1">
        <v>65</v>
      </c>
      <c r="D51" s="1" t="s">
        <v>40</v>
      </c>
      <c r="E51" s="32">
        <v>48</v>
      </c>
      <c r="F51" s="25" t="s">
        <v>233</v>
      </c>
      <c r="G51" s="25" t="str">
        <f t="shared" si="0"/>
        <v>6548ACCU hsTNI kalibrator</v>
      </c>
      <c r="H51" s="26" t="s">
        <v>234</v>
      </c>
      <c r="I51" s="27" t="s">
        <v>72</v>
      </c>
      <c r="J51" s="1" t="s">
        <v>235</v>
      </c>
      <c r="K51" s="1" t="s">
        <v>156</v>
      </c>
      <c r="L51" s="1" t="s">
        <v>236</v>
      </c>
      <c r="M51" s="29">
        <v>10705</v>
      </c>
      <c r="N51" s="30">
        <v>0.2</v>
      </c>
      <c r="O51" s="31" t="s">
        <v>53</v>
      </c>
      <c r="P51" s="31" t="s">
        <v>75</v>
      </c>
      <c r="Q51" s="31" t="s">
        <v>76</v>
      </c>
      <c r="R51" s="31" t="s">
        <v>77</v>
      </c>
      <c r="S51" s="35">
        <v>2</v>
      </c>
      <c r="T51" s="35">
        <v>0</v>
      </c>
      <c r="U51" s="35">
        <v>0</v>
      </c>
    </row>
    <row r="52" spans="1:21" ht="51">
      <c r="A52" s="14" t="s">
        <v>58</v>
      </c>
      <c r="B52" s="18" t="s">
        <v>59</v>
      </c>
      <c r="C52" s="1">
        <v>65</v>
      </c>
      <c r="D52" s="1" t="s">
        <v>40</v>
      </c>
      <c r="E52" s="32">
        <v>96</v>
      </c>
      <c r="F52" s="25" t="s">
        <v>237</v>
      </c>
      <c r="G52" s="25" t="str">
        <f t="shared" si="0"/>
        <v>6596Citranox</v>
      </c>
      <c r="H52" s="26" t="s">
        <v>238</v>
      </c>
      <c r="I52" s="27" t="s">
        <v>72</v>
      </c>
      <c r="J52" s="1" t="s">
        <v>239</v>
      </c>
      <c r="K52" s="1" t="s">
        <v>156</v>
      </c>
      <c r="L52" s="1" t="s">
        <v>237</v>
      </c>
      <c r="M52" s="29">
        <v>10349</v>
      </c>
      <c r="N52" s="30">
        <v>0.2</v>
      </c>
      <c r="O52" s="31" t="s">
        <v>53</v>
      </c>
      <c r="P52" s="31" t="s">
        <v>75</v>
      </c>
      <c r="Q52" s="31" t="s">
        <v>76</v>
      </c>
      <c r="R52" s="31" t="s">
        <v>77</v>
      </c>
      <c r="S52" s="35">
        <v>1</v>
      </c>
      <c r="T52" s="35">
        <v>0</v>
      </c>
      <c r="U52" s="35">
        <v>0</v>
      </c>
    </row>
    <row r="53" spans="1:21" ht="51">
      <c r="A53" s="14" t="s">
        <v>58</v>
      </c>
      <c r="B53" s="18" t="s">
        <v>59</v>
      </c>
      <c r="C53" s="1">
        <v>65</v>
      </c>
      <c r="D53" s="1" t="s">
        <v>40</v>
      </c>
      <c r="E53" s="32">
        <v>97</v>
      </c>
      <c r="F53" s="25" t="s">
        <v>240</v>
      </c>
      <c r="G53" s="25" t="str">
        <f t="shared" si="0"/>
        <v>6597Sample diluent A (ACCESS)</v>
      </c>
      <c r="H53" s="26" t="s">
        <v>241</v>
      </c>
      <c r="I53" s="27" t="s">
        <v>72</v>
      </c>
      <c r="J53" s="1" t="s">
        <v>242</v>
      </c>
      <c r="K53" s="1" t="s">
        <v>156</v>
      </c>
      <c r="L53" s="1" t="s">
        <v>243</v>
      </c>
      <c r="M53" s="29">
        <v>2700</v>
      </c>
      <c r="N53" s="30">
        <v>0.2</v>
      </c>
      <c r="O53" s="31" t="s">
        <v>53</v>
      </c>
      <c r="P53" s="31" t="s">
        <v>75</v>
      </c>
      <c r="Q53" s="31" t="s">
        <v>76</v>
      </c>
      <c r="R53" s="31" t="s">
        <v>77</v>
      </c>
      <c r="S53" s="35">
        <v>1</v>
      </c>
      <c r="T53" s="35">
        <v>0</v>
      </c>
      <c r="U53" s="35">
        <v>0</v>
      </c>
    </row>
    <row r="54" spans="1:21" ht="51">
      <c r="A54" s="14" t="s">
        <v>58</v>
      </c>
      <c r="B54" s="18" t="s">
        <v>59</v>
      </c>
      <c r="C54" s="1">
        <v>65</v>
      </c>
      <c r="D54" s="1" t="s">
        <v>40</v>
      </c>
      <c r="E54" s="32">
        <v>99</v>
      </c>
      <c r="F54" s="25" t="s">
        <v>244</v>
      </c>
      <c r="G54" s="25" t="str">
        <f t="shared" si="0"/>
        <v>6599WASH BUFFER 10L (DxI 600, DxI 800)</v>
      </c>
      <c r="H54" s="26" t="s">
        <v>245</v>
      </c>
      <c r="I54" s="27" t="s">
        <v>72</v>
      </c>
      <c r="J54" s="1" t="s">
        <v>246</v>
      </c>
      <c r="K54" s="1" t="s">
        <v>156</v>
      </c>
      <c r="L54" s="1" t="s">
        <v>247</v>
      </c>
      <c r="M54" s="29">
        <v>14429</v>
      </c>
      <c r="N54" s="30">
        <v>0.2</v>
      </c>
      <c r="O54" s="31" t="s">
        <v>53</v>
      </c>
      <c r="P54" s="31" t="s">
        <v>75</v>
      </c>
      <c r="Q54" s="31" t="s">
        <v>76</v>
      </c>
      <c r="R54" s="31" t="s">
        <v>77</v>
      </c>
      <c r="S54" s="35">
        <v>64</v>
      </c>
      <c r="T54" s="35">
        <v>33</v>
      </c>
      <c r="U54" s="35">
        <v>33</v>
      </c>
    </row>
    <row r="55" spans="1:21" ht="51">
      <c r="A55" s="14" t="s">
        <v>58</v>
      </c>
      <c r="B55" s="18" t="s">
        <v>59</v>
      </c>
      <c r="C55" s="1">
        <v>65</v>
      </c>
      <c r="D55" s="1" t="s">
        <v>40</v>
      </c>
      <c r="E55" s="32">
        <v>101</v>
      </c>
      <c r="F55" s="25" t="s">
        <v>248</v>
      </c>
      <c r="G55" s="25" t="str">
        <f t="shared" si="0"/>
        <v>65101WASTE BAGS 20 (DxI 600, DxI 800)</v>
      </c>
      <c r="H55" s="26" t="s">
        <v>249</v>
      </c>
      <c r="I55" s="27" t="s">
        <v>72</v>
      </c>
      <c r="J55" s="1" t="s">
        <v>250</v>
      </c>
      <c r="K55" s="1" t="s">
        <v>156</v>
      </c>
      <c r="L55" s="1" t="s">
        <v>251</v>
      </c>
      <c r="M55" s="29">
        <v>15092</v>
      </c>
      <c r="N55" s="30">
        <v>0.2</v>
      </c>
      <c r="O55" s="31" t="s">
        <v>53</v>
      </c>
      <c r="P55" s="31" t="s">
        <v>75</v>
      </c>
      <c r="Q55" s="31" t="s">
        <v>76</v>
      </c>
      <c r="R55" s="31" t="s">
        <v>77</v>
      </c>
      <c r="S55" s="35">
        <v>2</v>
      </c>
      <c r="T55" s="35">
        <v>0</v>
      </c>
      <c r="U55" s="35">
        <v>0</v>
      </c>
    </row>
    <row r="56" spans="1:21" ht="51">
      <c r="A56" s="14" t="s">
        <v>58</v>
      </c>
      <c r="B56" s="18" t="s">
        <v>59</v>
      </c>
      <c r="C56" s="1">
        <v>65</v>
      </c>
      <c r="D56" s="1" t="s">
        <v>40</v>
      </c>
      <c r="E56" s="32">
        <v>102</v>
      </c>
      <c r="F56" s="25" t="s">
        <v>17</v>
      </c>
      <c r="G56" s="25" t="str">
        <f t="shared" si="0"/>
        <v>65102SUBSTRATE 4X130</v>
      </c>
      <c r="H56" s="26" t="s">
        <v>252</v>
      </c>
      <c r="I56" s="27" t="s">
        <v>72</v>
      </c>
      <c r="J56" s="1" t="s">
        <v>253</v>
      </c>
      <c r="K56" s="1" t="s">
        <v>156</v>
      </c>
      <c r="L56" s="1" t="s">
        <v>254</v>
      </c>
      <c r="M56" s="29">
        <v>29082</v>
      </c>
      <c r="N56" s="30">
        <v>0.2</v>
      </c>
      <c r="O56" s="31" t="s">
        <v>53</v>
      </c>
      <c r="P56" s="31" t="s">
        <v>75</v>
      </c>
      <c r="Q56" s="31" t="s">
        <v>76</v>
      </c>
      <c r="R56" s="31" t="s">
        <v>77</v>
      </c>
      <c r="S56" s="35">
        <v>13</v>
      </c>
      <c r="T56" s="35">
        <v>8</v>
      </c>
      <c r="U56" s="35">
        <v>8</v>
      </c>
    </row>
    <row r="57" spans="1:21" ht="51">
      <c r="A57" s="14" t="s">
        <v>58</v>
      </c>
      <c r="B57" s="18" t="s">
        <v>59</v>
      </c>
      <c r="C57" s="1">
        <v>65</v>
      </c>
      <c r="D57" s="1" t="s">
        <v>40</v>
      </c>
      <c r="E57" s="32">
        <v>104</v>
      </c>
      <c r="F57" s="25" t="s">
        <v>18</v>
      </c>
      <c r="G57" s="25" t="str">
        <f t="shared" si="0"/>
        <v>65104REACTION VESSELS 10000 (DxI 600, DxI 800)</v>
      </c>
      <c r="H57" s="26" t="s">
        <v>255</v>
      </c>
      <c r="I57" s="27" t="s">
        <v>72</v>
      </c>
      <c r="J57" s="1" t="s">
        <v>256</v>
      </c>
      <c r="K57" s="1" t="s">
        <v>156</v>
      </c>
      <c r="L57" s="1" t="s">
        <v>257</v>
      </c>
      <c r="M57" s="29">
        <v>43217</v>
      </c>
      <c r="N57" s="30">
        <v>0.2</v>
      </c>
      <c r="O57" s="31" t="s">
        <v>53</v>
      </c>
      <c r="P57" s="31" t="s">
        <v>75</v>
      </c>
      <c r="Q57" s="31" t="s">
        <v>76</v>
      </c>
      <c r="R57" s="31" t="s">
        <v>77</v>
      </c>
      <c r="S57" s="35">
        <v>4</v>
      </c>
      <c r="T57" s="35">
        <v>1</v>
      </c>
      <c r="U57" s="35">
        <v>1</v>
      </c>
    </row>
    <row r="58" spans="1:21" ht="51">
      <c r="A58" s="14" t="s">
        <v>58</v>
      </c>
      <c r="B58" s="18" t="s">
        <v>59</v>
      </c>
      <c r="C58" s="1">
        <v>65</v>
      </c>
      <c r="D58" s="1" t="s">
        <v>40</v>
      </c>
      <c r="E58" s="32">
        <v>108</v>
      </c>
      <c r="F58" s="25" t="s">
        <v>258</v>
      </c>
      <c r="G58" s="25" t="str">
        <f t="shared" si="0"/>
        <v>65108Bruch aspirate probe</v>
      </c>
      <c r="H58" s="26" t="s">
        <v>259</v>
      </c>
      <c r="I58" s="27" t="s">
        <v>72</v>
      </c>
      <c r="J58" s="1" t="s">
        <v>260</v>
      </c>
      <c r="K58" s="1" t="s">
        <v>156</v>
      </c>
      <c r="L58" s="1" t="s">
        <v>258</v>
      </c>
      <c r="M58" s="29">
        <v>11227</v>
      </c>
      <c r="N58" s="30">
        <v>0.2</v>
      </c>
      <c r="O58" s="31" t="s">
        <v>53</v>
      </c>
      <c r="P58" s="31" t="s">
        <v>75</v>
      </c>
      <c r="Q58" s="31" t="s">
        <v>76</v>
      </c>
      <c r="R58" s="31" t="s">
        <v>77</v>
      </c>
      <c r="S58" s="35">
        <v>1</v>
      </c>
      <c r="T58" s="35">
        <v>0</v>
      </c>
      <c r="U58" s="35">
        <v>0</v>
      </c>
    </row>
    <row r="59" spans="1:21" ht="51">
      <c r="A59" s="14" t="s">
        <v>58</v>
      </c>
      <c r="B59" s="18" t="s">
        <v>59</v>
      </c>
      <c r="C59" s="1">
        <v>65</v>
      </c>
      <c r="D59" s="1" t="s">
        <v>40</v>
      </c>
      <c r="E59" s="32">
        <v>109</v>
      </c>
      <c r="F59" s="25" t="s">
        <v>261</v>
      </c>
      <c r="G59" s="25" t="str">
        <f t="shared" si="0"/>
        <v>65109Sample cups 2ml</v>
      </c>
      <c r="H59" s="26" t="s">
        <v>262</v>
      </c>
      <c r="I59" s="27" t="s">
        <v>72</v>
      </c>
      <c r="J59" s="1" t="s">
        <v>263</v>
      </c>
      <c r="K59" s="1" t="s">
        <v>156</v>
      </c>
      <c r="L59" s="1" t="s">
        <v>261</v>
      </c>
      <c r="M59" s="29">
        <v>4188</v>
      </c>
      <c r="N59" s="30">
        <v>0.2</v>
      </c>
      <c r="O59" s="31" t="s">
        <v>53</v>
      </c>
      <c r="P59" s="31" t="s">
        <v>75</v>
      </c>
      <c r="Q59" s="31" t="s">
        <v>76</v>
      </c>
      <c r="R59" s="31" t="s">
        <v>77</v>
      </c>
      <c r="S59" s="35">
        <v>1</v>
      </c>
      <c r="T59" s="35">
        <v>0</v>
      </c>
      <c r="U59" s="35">
        <v>0</v>
      </c>
    </row>
    <row r="60" spans="1:21" ht="51">
      <c r="A60" s="14" t="s">
        <v>58</v>
      </c>
      <c r="B60" s="18" t="s">
        <v>59</v>
      </c>
      <c r="C60" s="1">
        <v>65</v>
      </c>
      <c r="D60" s="1" t="s">
        <v>40</v>
      </c>
      <c r="E60" s="32">
        <v>110</v>
      </c>
      <c r="F60" s="25" t="s">
        <v>264</v>
      </c>
      <c r="G60" s="25" t="str">
        <f t="shared" si="0"/>
        <v>65110Sample cups 0.5 ml</v>
      </c>
      <c r="H60" s="26" t="s">
        <v>265</v>
      </c>
      <c r="I60" s="27" t="s">
        <v>72</v>
      </c>
      <c r="J60" s="1" t="s">
        <v>263</v>
      </c>
      <c r="K60" s="1" t="s">
        <v>156</v>
      </c>
      <c r="L60" s="1" t="s">
        <v>264</v>
      </c>
      <c r="M60" s="29">
        <v>7118</v>
      </c>
      <c r="N60" s="30">
        <v>0.2</v>
      </c>
      <c r="O60" s="31" t="s">
        <v>53</v>
      </c>
      <c r="P60" s="31" t="s">
        <v>75</v>
      </c>
      <c r="Q60" s="31" t="s">
        <v>76</v>
      </c>
      <c r="R60" s="31" t="s">
        <v>77</v>
      </c>
      <c r="S60" s="35">
        <v>2</v>
      </c>
      <c r="T60" s="35">
        <v>0</v>
      </c>
      <c r="U60" s="35">
        <v>0</v>
      </c>
    </row>
    <row r="61" spans="1:21" ht="25.5">
      <c r="A61" s="14" t="s">
        <v>58</v>
      </c>
      <c r="B61" s="18" t="s">
        <v>59</v>
      </c>
      <c r="C61" s="1">
        <v>70</v>
      </c>
      <c r="D61" s="1" t="s">
        <v>41</v>
      </c>
      <c r="E61" s="32">
        <v>8</v>
      </c>
      <c r="F61" s="25" t="s">
        <v>266</v>
      </c>
      <c r="G61" s="25" t="str">
        <f t="shared" si="0"/>
        <v>708LIQ CARDIAC MARK PLUS LT I</v>
      </c>
      <c r="H61" s="26" t="s">
        <v>267</v>
      </c>
      <c r="I61" s="27" t="s">
        <v>72</v>
      </c>
      <c r="J61" s="1" t="s">
        <v>268</v>
      </c>
      <c r="K61" s="1" t="s">
        <v>269</v>
      </c>
      <c r="L61" s="1" t="s">
        <v>270</v>
      </c>
      <c r="M61" s="29">
        <v>24000</v>
      </c>
      <c r="N61" s="30">
        <v>0.2</v>
      </c>
      <c r="O61" s="31" t="s">
        <v>53</v>
      </c>
      <c r="P61" s="31" t="s">
        <v>75</v>
      </c>
      <c r="Q61" s="31" t="s">
        <v>76</v>
      </c>
      <c r="R61" s="31" t="s">
        <v>77</v>
      </c>
      <c r="S61" s="35">
        <v>2</v>
      </c>
      <c r="T61" s="35">
        <v>1</v>
      </c>
      <c r="U61" s="35">
        <v>1</v>
      </c>
    </row>
    <row r="62" spans="1:21" ht="51">
      <c r="A62" s="14" t="s">
        <v>58</v>
      </c>
      <c r="B62" s="18" t="s">
        <v>59</v>
      </c>
      <c r="C62" s="1">
        <v>70</v>
      </c>
      <c r="D62" s="1" t="s">
        <v>41</v>
      </c>
      <c r="E62" s="32">
        <v>9</v>
      </c>
      <c r="F62" s="25" t="s">
        <v>271</v>
      </c>
      <c r="G62" s="25" t="str">
        <f t="shared" si="0"/>
        <v>709LIQUICHEK CARDIAC MARKERS PLUS CONTROL LVL2 6X3ML</v>
      </c>
      <c r="H62" s="26" t="s">
        <v>272</v>
      </c>
      <c r="I62" s="27" t="s">
        <v>72</v>
      </c>
      <c r="J62" s="1" t="s">
        <v>268</v>
      </c>
      <c r="K62" s="1" t="s">
        <v>269</v>
      </c>
      <c r="L62" s="1" t="s">
        <v>273</v>
      </c>
      <c r="M62" s="29">
        <v>21000</v>
      </c>
      <c r="N62" s="30">
        <v>0.2</v>
      </c>
      <c r="O62" s="31" t="s">
        <v>53</v>
      </c>
      <c r="P62" s="31" t="s">
        <v>75</v>
      </c>
      <c r="Q62" s="31" t="s">
        <v>76</v>
      </c>
      <c r="R62" s="31" t="s">
        <v>77</v>
      </c>
      <c r="S62" s="35">
        <v>2</v>
      </c>
      <c r="T62" s="35">
        <v>1</v>
      </c>
      <c r="U62" s="35">
        <v>1</v>
      </c>
    </row>
    <row r="63" spans="1:21" ht="38.25">
      <c r="A63" s="14" t="s">
        <v>58</v>
      </c>
      <c r="B63" s="18" t="s">
        <v>59</v>
      </c>
      <c r="C63" s="1">
        <v>70</v>
      </c>
      <c r="D63" s="1" t="s">
        <v>41</v>
      </c>
      <c r="E63" s="32">
        <v>18</v>
      </c>
      <c r="F63" s="25" t="s">
        <v>19</v>
      </c>
      <c r="G63" s="25" t="str">
        <f t="shared" si="0"/>
        <v>7018LIQUICHECK D-DIMER CONTROL LVL 1</v>
      </c>
      <c r="H63" s="26" t="s">
        <v>274</v>
      </c>
      <c r="I63" s="27" t="s">
        <v>72</v>
      </c>
      <c r="J63" s="1" t="s">
        <v>275</v>
      </c>
      <c r="K63" s="1" t="s">
        <v>269</v>
      </c>
      <c r="L63" s="1" t="s">
        <v>276</v>
      </c>
      <c r="M63" s="29">
        <v>20600</v>
      </c>
      <c r="N63" s="30">
        <v>0.2</v>
      </c>
      <c r="O63" s="31" t="s">
        <v>53</v>
      </c>
      <c r="P63" s="31" t="s">
        <v>75</v>
      </c>
      <c r="Q63" s="31" t="s">
        <v>76</v>
      </c>
      <c r="R63" s="31" t="s">
        <v>77</v>
      </c>
      <c r="S63" s="35">
        <v>5</v>
      </c>
      <c r="T63" s="35">
        <v>2</v>
      </c>
      <c r="U63" s="35">
        <v>2</v>
      </c>
    </row>
    <row r="64" spans="1:21" ht="51">
      <c r="A64" s="14" t="s">
        <v>58</v>
      </c>
      <c r="B64" s="18" t="s">
        <v>59</v>
      </c>
      <c r="C64" s="1">
        <v>70</v>
      </c>
      <c r="D64" s="1" t="s">
        <v>41</v>
      </c>
      <c r="E64" s="32">
        <v>35</v>
      </c>
      <c r="F64" s="25" t="s">
        <v>277</v>
      </c>
      <c r="G64" s="25" t="str">
        <f t="shared" si="0"/>
        <v>7035Liquichek Speciality Immunoassay Control LVL 1 6X5ML</v>
      </c>
      <c r="H64" s="26" t="s">
        <v>278</v>
      </c>
      <c r="I64" s="27" t="s">
        <v>72</v>
      </c>
      <c r="J64" s="1" t="s">
        <v>279</v>
      </c>
      <c r="K64" s="1" t="s">
        <v>269</v>
      </c>
      <c r="L64" s="1" t="s">
        <v>280</v>
      </c>
      <c r="M64" s="29">
        <v>39300</v>
      </c>
      <c r="N64" s="30">
        <v>0.2</v>
      </c>
      <c r="O64" s="31" t="s">
        <v>53</v>
      </c>
      <c r="P64" s="31" t="s">
        <v>75</v>
      </c>
      <c r="Q64" s="31" t="s">
        <v>76</v>
      </c>
      <c r="R64" s="31" t="s">
        <v>77</v>
      </c>
      <c r="S64" s="35">
        <v>1</v>
      </c>
      <c r="T64" s="35">
        <v>0</v>
      </c>
      <c r="U64" s="35">
        <v>0</v>
      </c>
    </row>
    <row r="65" spans="1:21" ht="51">
      <c r="A65" s="14" t="s">
        <v>58</v>
      </c>
      <c r="B65" s="18" t="s">
        <v>59</v>
      </c>
      <c r="C65" s="1">
        <v>70</v>
      </c>
      <c r="D65" s="1" t="s">
        <v>41</v>
      </c>
      <c r="E65" s="32">
        <v>51</v>
      </c>
      <c r="F65" s="25" t="s">
        <v>281</v>
      </c>
      <c r="G65" s="25" t="str">
        <f t="shared" si="0"/>
        <v>7051LIQUICHEK URINE CHEMISTRY CONTROL 2X10ML BILEVEL MINIpakovanje</v>
      </c>
      <c r="H65" s="26" t="s">
        <v>282</v>
      </c>
      <c r="I65" s="27" t="s">
        <v>72</v>
      </c>
      <c r="J65" s="1" t="s">
        <v>283</v>
      </c>
      <c r="K65" s="1" t="s">
        <v>269</v>
      </c>
      <c r="L65" s="1" t="s">
        <v>284</v>
      </c>
      <c r="M65" s="29">
        <v>4500</v>
      </c>
      <c r="N65" s="30">
        <v>0.2</v>
      </c>
      <c r="O65" s="31" t="s">
        <v>53</v>
      </c>
      <c r="P65" s="31" t="s">
        <v>75</v>
      </c>
      <c r="Q65" s="31" t="s">
        <v>76</v>
      </c>
      <c r="R65" s="31" t="s">
        <v>77</v>
      </c>
      <c r="S65" s="35">
        <v>4</v>
      </c>
      <c r="T65" s="35">
        <v>2</v>
      </c>
      <c r="U65" s="35">
        <v>2</v>
      </c>
    </row>
    <row r="66" spans="1:21" ht="51">
      <c r="A66" s="14" t="s">
        <v>58</v>
      </c>
      <c r="B66" s="18" t="s">
        <v>59</v>
      </c>
      <c r="C66" s="1">
        <v>70</v>
      </c>
      <c r="D66" s="1" t="s">
        <v>41</v>
      </c>
      <c r="E66" s="32">
        <v>74</v>
      </c>
      <c r="F66" s="25" t="s">
        <v>285</v>
      </c>
      <c r="G66" s="25" t="str">
        <f t="shared" si="0"/>
        <v>7074LIQUICHEK TUMOR MARKER CONTROL LVL 1 6x2 ml</v>
      </c>
      <c r="H66" s="26" t="s">
        <v>286</v>
      </c>
      <c r="I66" s="27" t="s">
        <v>72</v>
      </c>
      <c r="J66" s="1" t="s">
        <v>287</v>
      </c>
      <c r="K66" s="1" t="s">
        <v>269</v>
      </c>
      <c r="L66" s="1" t="s">
        <v>288</v>
      </c>
      <c r="M66" s="29">
        <v>42000</v>
      </c>
      <c r="N66" s="30">
        <v>0.2</v>
      </c>
      <c r="O66" s="31" t="s">
        <v>53</v>
      </c>
      <c r="P66" s="31" t="s">
        <v>75</v>
      </c>
      <c r="Q66" s="31" t="s">
        <v>76</v>
      </c>
      <c r="R66" s="31" t="s">
        <v>77</v>
      </c>
      <c r="S66" s="35">
        <v>4</v>
      </c>
      <c r="T66" s="35">
        <v>1</v>
      </c>
      <c r="U66" s="35">
        <v>1</v>
      </c>
    </row>
    <row r="67" spans="1:21" ht="51">
      <c r="A67" s="14" t="s">
        <v>58</v>
      </c>
      <c r="B67" s="18" t="s">
        <v>59</v>
      </c>
      <c r="C67" s="1">
        <v>70</v>
      </c>
      <c r="D67" s="1" t="s">
        <v>41</v>
      </c>
      <c r="E67" s="32">
        <v>75</v>
      </c>
      <c r="F67" s="25" t="s">
        <v>289</v>
      </c>
      <c r="G67" s="25" t="str">
        <f t="shared" ref="G67:G130" si="1">C67&amp;E67&amp;F67</f>
        <v>7075LIQUICHEK TUMOR MARKER CONTROL LVL 2 6x2 ml</v>
      </c>
      <c r="H67" s="26" t="s">
        <v>290</v>
      </c>
      <c r="I67" s="27" t="s">
        <v>72</v>
      </c>
      <c r="J67" s="1" t="s">
        <v>287</v>
      </c>
      <c r="K67" s="1" t="s">
        <v>269</v>
      </c>
      <c r="L67" s="1" t="s">
        <v>291</v>
      </c>
      <c r="M67" s="29">
        <v>40000</v>
      </c>
      <c r="N67" s="30">
        <v>0.2</v>
      </c>
      <c r="O67" s="31" t="s">
        <v>53</v>
      </c>
      <c r="P67" s="31" t="s">
        <v>75</v>
      </c>
      <c r="Q67" s="31" t="s">
        <v>76</v>
      </c>
      <c r="R67" s="31" t="s">
        <v>77</v>
      </c>
      <c r="S67" s="35">
        <v>4</v>
      </c>
      <c r="T67" s="35">
        <v>1</v>
      </c>
      <c r="U67" s="35">
        <v>1</v>
      </c>
    </row>
    <row r="68" spans="1:21" ht="38.25">
      <c r="A68" s="14" t="s">
        <v>58</v>
      </c>
      <c r="B68" s="18" t="s">
        <v>59</v>
      </c>
      <c r="C68" s="1">
        <v>70</v>
      </c>
      <c r="D68" s="1" t="s">
        <v>41</v>
      </c>
      <c r="E68" s="32">
        <v>77</v>
      </c>
      <c r="F68" s="25" t="s">
        <v>20</v>
      </c>
      <c r="G68" s="25" t="str">
        <f t="shared" si="1"/>
        <v>7077LIQUICHEK TUMOR MARKER CONTROL LVL 3 6x2ml</v>
      </c>
      <c r="H68" s="26" t="s">
        <v>292</v>
      </c>
      <c r="I68" s="27" t="s">
        <v>72</v>
      </c>
      <c r="J68" s="1" t="s">
        <v>287</v>
      </c>
      <c r="K68" s="1" t="s">
        <v>269</v>
      </c>
      <c r="L68" s="1" t="s">
        <v>293</v>
      </c>
      <c r="M68" s="29">
        <v>40500</v>
      </c>
      <c r="N68" s="30">
        <v>0.2</v>
      </c>
      <c r="O68" s="31" t="s">
        <v>53</v>
      </c>
      <c r="P68" s="31" t="s">
        <v>75</v>
      </c>
      <c r="Q68" s="31" t="s">
        <v>76</v>
      </c>
      <c r="R68" s="31" t="s">
        <v>77</v>
      </c>
      <c r="S68" s="35">
        <v>4</v>
      </c>
      <c r="T68" s="35">
        <v>2</v>
      </c>
      <c r="U68" s="35">
        <v>2</v>
      </c>
    </row>
    <row r="69" spans="1:21" ht="51">
      <c r="A69" s="14" t="s">
        <v>58</v>
      </c>
      <c r="B69" s="18" t="s">
        <v>59</v>
      </c>
      <c r="C69" s="1">
        <v>70</v>
      </c>
      <c r="D69" s="1" t="s">
        <v>41</v>
      </c>
      <c r="E69" s="32">
        <v>81</v>
      </c>
      <c r="F69" s="25" t="s">
        <v>21</v>
      </c>
      <c r="G69" s="25" t="str">
        <f t="shared" si="1"/>
        <v>7081LIQUICHEK IMMUNOLOGY CONTROL LVL1  6X3ML</v>
      </c>
      <c r="H69" s="26" t="s">
        <v>294</v>
      </c>
      <c r="I69" s="27" t="s">
        <v>72</v>
      </c>
      <c r="J69" s="1" t="s">
        <v>268</v>
      </c>
      <c r="K69" s="1" t="s">
        <v>269</v>
      </c>
      <c r="L69" s="1" t="s">
        <v>295</v>
      </c>
      <c r="M69" s="29">
        <v>42000</v>
      </c>
      <c r="N69" s="30">
        <v>0.2</v>
      </c>
      <c r="O69" s="31" t="s">
        <v>53</v>
      </c>
      <c r="P69" s="31" t="s">
        <v>75</v>
      </c>
      <c r="Q69" s="31" t="s">
        <v>76</v>
      </c>
      <c r="R69" s="31" t="s">
        <v>77</v>
      </c>
      <c r="S69" s="35">
        <v>4</v>
      </c>
      <c r="T69" s="35">
        <v>2</v>
      </c>
      <c r="U69" s="35">
        <v>2</v>
      </c>
    </row>
    <row r="70" spans="1:21" ht="51">
      <c r="A70" s="14" t="s">
        <v>58</v>
      </c>
      <c r="B70" s="18" t="s">
        <v>59</v>
      </c>
      <c r="C70" s="1">
        <v>70</v>
      </c>
      <c r="D70" s="1" t="s">
        <v>41</v>
      </c>
      <c r="E70" s="32">
        <v>82</v>
      </c>
      <c r="F70" s="25" t="s">
        <v>22</v>
      </c>
      <c r="G70" s="25" t="str">
        <f t="shared" si="1"/>
        <v>7082LIQUICHEK IMMUNOLOGY CONTROL LVL 2  6X3ML</v>
      </c>
      <c r="H70" s="26" t="s">
        <v>296</v>
      </c>
      <c r="I70" s="27" t="s">
        <v>72</v>
      </c>
      <c r="J70" s="1" t="s">
        <v>268</v>
      </c>
      <c r="K70" s="1" t="s">
        <v>269</v>
      </c>
      <c r="L70" s="1" t="s">
        <v>297</v>
      </c>
      <c r="M70" s="29">
        <v>40000</v>
      </c>
      <c r="N70" s="30">
        <v>0.2</v>
      </c>
      <c r="O70" s="31" t="s">
        <v>53</v>
      </c>
      <c r="P70" s="31" t="s">
        <v>75</v>
      </c>
      <c r="Q70" s="31" t="s">
        <v>76</v>
      </c>
      <c r="R70" s="31" t="s">
        <v>77</v>
      </c>
      <c r="S70" s="35">
        <v>4</v>
      </c>
      <c r="T70" s="35">
        <v>2</v>
      </c>
      <c r="U70" s="35">
        <v>2</v>
      </c>
    </row>
    <row r="71" spans="1:21" ht="51">
      <c r="A71" s="14" t="s">
        <v>58</v>
      </c>
      <c r="B71" s="18" t="s">
        <v>59</v>
      </c>
      <c r="C71" s="1">
        <v>70</v>
      </c>
      <c r="D71" s="1" t="s">
        <v>41</v>
      </c>
      <c r="E71" s="32">
        <v>83</v>
      </c>
      <c r="F71" s="25" t="s">
        <v>298</v>
      </c>
      <c r="G71" s="25" t="str">
        <f t="shared" si="1"/>
        <v>7083LIQUICHEK IMMUNOLOGY CONTROL LVL3  6X3ML</v>
      </c>
      <c r="H71" s="26" t="s">
        <v>299</v>
      </c>
      <c r="I71" s="27" t="s">
        <v>72</v>
      </c>
      <c r="J71" s="1" t="s">
        <v>268</v>
      </c>
      <c r="K71" s="1" t="s">
        <v>269</v>
      </c>
      <c r="L71" s="1" t="s">
        <v>300</v>
      </c>
      <c r="M71" s="29">
        <v>44000</v>
      </c>
      <c r="N71" s="30">
        <v>0.2</v>
      </c>
      <c r="O71" s="31" t="s">
        <v>53</v>
      </c>
      <c r="P71" s="31" t="s">
        <v>75</v>
      </c>
      <c r="Q71" s="31" t="s">
        <v>76</v>
      </c>
      <c r="R71" s="31" t="s">
        <v>77</v>
      </c>
      <c r="S71" s="35">
        <v>2</v>
      </c>
      <c r="T71" s="35">
        <v>1</v>
      </c>
      <c r="U71" s="35">
        <v>1</v>
      </c>
    </row>
    <row r="72" spans="1:21" ht="38.25">
      <c r="A72" s="14" t="s">
        <v>58</v>
      </c>
      <c r="B72" s="18" t="s">
        <v>59</v>
      </c>
      <c r="C72" s="1">
        <v>70</v>
      </c>
      <c r="D72" s="1" t="s">
        <v>41</v>
      </c>
      <c r="E72" s="32">
        <v>90</v>
      </c>
      <c r="F72" s="25" t="s">
        <v>23</v>
      </c>
      <c r="G72" s="25" t="str">
        <f t="shared" si="1"/>
        <v>7090LIQUID ASSAY MULTIQUAL LEVEL1 12X3ML</v>
      </c>
      <c r="H72" s="26" t="s">
        <v>301</v>
      </c>
      <c r="I72" s="27" t="s">
        <v>72</v>
      </c>
      <c r="J72" s="1" t="s">
        <v>302</v>
      </c>
      <c r="K72" s="1" t="s">
        <v>269</v>
      </c>
      <c r="L72" s="1" t="s">
        <v>303</v>
      </c>
      <c r="M72" s="29">
        <v>12000</v>
      </c>
      <c r="N72" s="30">
        <v>0.2</v>
      </c>
      <c r="O72" s="31" t="s">
        <v>53</v>
      </c>
      <c r="P72" s="31" t="s">
        <v>75</v>
      </c>
      <c r="Q72" s="31" t="s">
        <v>76</v>
      </c>
      <c r="R72" s="31" t="s">
        <v>77</v>
      </c>
      <c r="S72" s="35">
        <v>4</v>
      </c>
      <c r="T72" s="35">
        <v>2</v>
      </c>
      <c r="U72" s="35">
        <v>2</v>
      </c>
    </row>
    <row r="73" spans="1:21" ht="38.25">
      <c r="A73" s="14" t="s">
        <v>58</v>
      </c>
      <c r="B73" s="18" t="s">
        <v>59</v>
      </c>
      <c r="C73" s="1">
        <v>70</v>
      </c>
      <c r="D73" s="1" t="s">
        <v>41</v>
      </c>
      <c r="E73" s="32">
        <v>91</v>
      </c>
      <c r="F73" s="25" t="s">
        <v>24</v>
      </c>
      <c r="G73" s="25" t="str">
        <f t="shared" si="1"/>
        <v>7091LIQUID ASSAY MULTIQUAL LEVEL2 12X3ML</v>
      </c>
      <c r="H73" s="26" t="s">
        <v>304</v>
      </c>
      <c r="I73" s="27" t="s">
        <v>72</v>
      </c>
      <c r="J73" s="1" t="s">
        <v>302</v>
      </c>
      <c r="K73" s="1" t="s">
        <v>269</v>
      </c>
      <c r="L73" s="1" t="s">
        <v>305</v>
      </c>
      <c r="M73" s="29">
        <v>12000</v>
      </c>
      <c r="N73" s="30">
        <v>0.2</v>
      </c>
      <c r="O73" s="31" t="s">
        <v>53</v>
      </c>
      <c r="P73" s="31" t="s">
        <v>75</v>
      </c>
      <c r="Q73" s="31" t="s">
        <v>76</v>
      </c>
      <c r="R73" s="31" t="s">
        <v>77</v>
      </c>
      <c r="S73" s="35">
        <v>4</v>
      </c>
      <c r="T73" s="35">
        <v>2</v>
      </c>
      <c r="U73" s="35">
        <v>2</v>
      </c>
    </row>
    <row r="74" spans="1:21" ht="38.25">
      <c r="A74" s="14" t="s">
        <v>58</v>
      </c>
      <c r="B74" s="18" t="s">
        <v>59</v>
      </c>
      <c r="C74" s="1">
        <v>70</v>
      </c>
      <c r="D74" s="1" t="s">
        <v>41</v>
      </c>
      <c r="E74" s="32">
        <v>93</v>
      </c>
      <c r="F74" s="25" t="s">
        <v>306</v>
      </c>
      <c r="G74" s="25" t="str">
        <f t="shared" si="1"/>
        <v>7093TDM TRIVEL 12X5 ML</v>
      </c>
      <c r="H74" s="26" t="s">
        <v>307</v>
      </c>
      <c r="I74" s="27" t="s">
        <v>72</v>
      </c>
      <c r="J74" s="1" t="s">
        <v>308</v>
      </c>
      <c r="K74" s="1" t="s">
        <v>269</v>
      </c>
      <c r="L74" s="1" t="s">
        <v>309</v>
      </c>
      <c r="M74" s="29">
        <v>45600</v>
      </c>
      <c r="N74" s="30">
        <v>0.2</v>
      </c>
      <c r="O74" s="31" t="s">
        <v>53</v>
      </c>
      <c r="P74" s="31" t="s">
        <v>75</v>
      </c>
      <c r="Q74" s="31" t="s">
        <v>76</v>
      </c>
      <c r="R74" s="31" t="s">
        <v>77</v>
      </c>
      <c r="S74" s="35">
        <v>1</v>
      </c>
      <c r="T74" s="35">
        <v>0</v>
      </c>
      <c r="U74" s="35">
        <v>0</v>
      </c>
    </row>
    <row r="75" spans="1:21" ht="51">
      <c r="A75" s="14" t="s">
        <v>58</v>
      </c>
      <c r="B75" s="18" t="s">
        <v>59</v>
      </c>
      <c r="C75" s="1">
        <v>70</v>
      </c>
      <c r="D75" s="1" t="s">
        <v>41</v>
      </c>
      <c r="E75" s="32">
        <v>97</v>
      </c>
      <c r="F75" s="25" t="s">
        <v>310</v>
      </c>
      <c r="G75" s="25" t="str">
        <f t="shared" si="1"/>
        <v>7097LYPHOCHEK COAGULATION CONTROL LEVEL1 12X1ML</v>
      </c>
      <c r="H75" s="26" t="s">
        <v>311</v>
      </c>
      <c r="I75" s="27" t="s">
        <v>72</v>
      </c>
      <c r="J75" s="1" t="s">
        <v>312</v>
      </c>
      <c r="K75" s="1" t="s">
        <v>269</v>
      </c>
      <c r="L75" s="1" t="s">
        <v>313</v>
      </c>
      <c r="M75" s="29">
        <v>21100</v>
      </c>
      <c r="N75" s="30">
        <v>0.2</v>
      </c>
      <c r="O75" s="31" t="s">
        <v>53</v>
      </c>
      <c r="P75" s="31" t="s">
        <v>75</v>
      </c>
      <c r="Q75" s="31" t="s">
        <v>76</v>
      </c>
      <c r="R75" s="31" t="s">
        <v>77</v>
      </c>
      <c r="S75" s="35">
        <v>4</v>
      </c>
      <c r="T75" s="35">
        <v>2</v>
      </c>
      <c r="U75" s="35">
        <v>2</v>
      </c>
    </row>
    <row r="76" spans="1:21" ht="25.5">
      <c r="A76" s="14" t="s">
        <v>58</v>
      </c>
      <c r="B76" s="18" t="s">
        <v>59</v>
      </c>
      <c r="C76" s="1">
        <v>70</v>
      </c>
      <c r="D76" s="1" t="s">
        <v>41</v>
      </c>
      <c r="E76" s="32">
        <v>109</v>
      </c>
      <c r="F76" s="25" t="s">
        <v>314</v>
      </c>
      <c r="G76" s="25" t="str">
        <f t="shared" si="1"/>
        <v>70109EQAS CHEM MONTHLY 12X5ML</v>
      </c>
      <c r="H76" s="26" t="s">
        <v>315</v>
      </c>
      <c r="I76" s="27" t="s">
        <v>72</v>
      </c>
      <c r="J76" s="1" t="s">
        <v>308</v>
      </c>
      <c r="K76" s="1" t="s">
        <v>269</v>
      </c>
      <c r="L76" s="1" t="s">
        <v>316</v>
      </c>
      <c r="M76" s="29">
        <v>110000</v>
      </c>
      <c r="N76" s="30">
        <v>0.2</v>
      </c>
      <c r="O76" s="31" t="s">
        <v>53</v>
      </c>
      <c r="P76" s="31" t="s">
        <v>75</v>
      </c>
      <c r="Q76" s="31" t="s">
        <v>76</v>
      </c>
      <c r="R76" s="31" t="s">
        <v>77</v>
      </c>
      <c r="S76" s="35">
        <v>1</v>
      </c>
      <c r="T76" s="35">
        <v>1</v>
      </c>
      <c r="U76" s="35">
        <v>1</v>
      </c>
    </row>
    <row r="77" spans="1:21" ht="51">
      <c r="A77" s="14" t="s">
        <v>58</v>
      </c>
      <c r="B77" s="18" t="s">
        <v>59</v>
      </c>
      <c r="C77" s="1">
        <v>70</v>
      </c>
      <c r="D77" s="1" t="s">
        <v>41</v>
      </c>
      <c r="E77" s="32">
        <v>116</v>
      </c>
      <c r="F77" s="25" t="s">
        <v>317</v>
      </c>
      <c r="G77" s="25" t="str">
        <f t="shared" si="1"/>
        <v>70116LIQUICHEK IMMUNOASSAY PLUS CONTROL 12X5ML TRILEVEL</v>
      </c>
      <c r="H77" s="26" t="s">
        <v>318</v>
      </c>
      <c r="I77" s="27" t="s">
        <v>72</v>
      </c>
      <c r="J77" s="1" t="s">
        <v>308</v>
      </c>
      <c r="K77" s="1" t="s">
        <v>269</v>
      </c>
      <c r="L77" s="1" t="s">
        <v>319</v>
      </c>
      <c r="M77" s="29">
        <v>35800</v>
      </c>
      <c r="N77" s="30">
        <v>0.2</v>
      </c>
      <c r="O77" s="31" t="s">
        <v>53</v>
      </c>
      <c r="P77" s="31" t="s">
        <v>75</v>
      </c>
      <c r="Q77" s="31" t="s">
        <v>76</v>
      </c>
      <c r="R77" s="31" t="s">
        <v>77</v>
      </c>
      <c r="S77" s="35">
        <v>2</v>
      </c>
      <c r="T77" s="35">
        <v>0</v>
      </c>
      <c r="U77" s="35">
        <v>0</v>
      </c>
    </row>
    <row r="78" spans="1:21" ht="25.5">
      <c r="A78" s="14" t="s">
        <v>58</v>
      </c>
      <c r="B78" s="18" t="s">
        <v>59</v>
      </c>
      <c r="C78" s="1">
        <v>74</v>
      </c>
      <c r="D78" s="1" t="s">
        <v>320</v>
      </c>
      <c r="E78" s="32">
        <v>1</v>
      </c>
      <c r="F78" s="25" t="s">
        <v>321</v>
      </c>
      <c r="G78" s="25" t="str">
        <f t="shared" si="1"/>
        <v>741Sheath rastvor</v>
      </c>
      <c r="H78" s="26" t="s">
        <v>322</v>
      </c>
      <c r="I78" s="27" t="s">
        <v>72</v>
      </c>
      <c r="J78" s="1" t="s">
        <v>323</v>
      </c>
      <c r="K78" s="1" t="s">
        <v>324</v>
      </c>
      <c r="L78" s="1" t="s">
        <v>325</v>
      </c>
      <c r="M78" s="29">
        <v>99600</v>
      </c>
      <c r="N78" s="30">
        <v>0.2</v>
      </c>
      <c r="O78" s="31" t="s">
        <v>326</v>
      </c>
      <c r="P78" s="31" t="s">
        <v>327</v>
      </c>
      <c r="Q78" s="31" t="s">
        <v>76</v>
      </c>
      <c r="R78" s="31" t="s">
        <v>77</v>
      </c>
      <c r="S78" s="35">
        <v>16</v>
      </c>
      <c r="T78" s="35">
        <v>4</v>
      </c>
      <c r="U78" s="35" t="e">
        <v>#REF!</v>
      </c>
    </row>
    <row r="79" spans="1:21" ht="25.5">
      <c r="A79" s="14" t="s">
        <v>58</v>
      </c>
      <c r="B79" s="18" t="s">
        <v>59</v>
      </c>
      <c r="C79" s="1">
        <v>74</v>
      </c>
      <c r="D79" s="1" t="s">
        <v>320</v>
      </c>
      <c r="E79" s="32">
        <v>3</v>
      </c>
      <c r="F79" s="25" t="s">
        <v>328</v>
      </c>
      <c r="G79" s="25" t="str">
        <f t="shared" si="1"/>
        <v>743Diluent</v>
      </c>
      <c r="H79" s="26" t="s">
        <v>329</v>
      </c>
      <c r="I79" s="27" t="s">
        <v>72</v>
      </c>
      <c r="J79" s="1" t="s">
        <v>330</v>
      </c>
      <c r="K79" s="1" t="s">
        <v>324</v>
      </c>
      <c r="L79" s="1" t="s">
        <v>331</v>
      </c>
      <c r="M79" s="29">
        <v>16000</v>
      </c>
      <c r="N79" s="30">
        <v>0.2</v>
      </c>
      <c r="O79" s="31" t="s">
        <v>326</v>
      </c>
      <c r="P79" s="31" t="s">
        <v>327</v>
      </c>
      <c r="Q79" s="31" t="s">
        <v>76</v>
      </c>
      <c r="R79" s="31" t="s">
        <v>77</v>
      </c>
      <c r="S79" s="35">
        <v>2</v>
      </c>
      <c r="T79" s="35">
        <v>0</v>
      </c>
      <c r="U79" s="35" t="e">
        <v>#REF!</v>
      </c>
    </row>
    <row r="80" spans="1:21" ht="25.5">
      <c r="A80" s="14" t="s">
        <v>58</v>
      </c>
      <c r="B80" s="18" t="s">
        <v>59</v>
      </c>
      <c r="C80" s="1">
        <v>74</v>
      </c>
      <c r="D80" s="1" t="s">
        <v>320</v>
      </c>
      <c r="E80" s="32">
        <v>4</v>
      </c>
      <c r="F80" s="25" t="s">
        <v>332</v>
      </c>
      <c r="G80" s="25" t="str">
        <f t="shared" si="1"/>
        <v>744FUS Urine sediment deterdžent</v>
      </c>
      <c r="H80" s="26" t="s">
        <v>333</v>
      </c>
      <c r="I80" s="27" t="s">
        <v>72</v>
      </c>
      <c r="J80" s="1" t="s">
        <v>330</v>
      </c>
      <c r="K80" s="1" t="s">
        <v>324</v>
      </c>
      <c r="L80" s="1" t="s">
        <v>334</v>
      </c>
      <c r="M80" s="29">
        <v>14500</v>
      </c>
      <c r="N80" s="30">
        <v>0.2</v>
      </c>
      <c r="O80" s="31" t="s">
        <v>326</v>
      </c>
      <c r="P80" s="31" t="s">
        <v>327</v>
      </c>
      <c r="Q80" s="31" t="s">
        <v>76</v>
      </c>
      <c r="R80" s="31" t="s">
        <v>77</v>
      </c>
      <c r="S80" s="35">
        <v>2</v>
      </c>
      <c r="T80" s="35">
        <v>1</v>
      </c>
      <c r="U80" s="35" t="e">
        <v>#REF!</v>
      </c>
    </row>
    <row r="81" spans="1:21" ht="38.25">
      <c r="A81" s="14" t="s">
        <v>58</v>
      </c>
      <c r="B81" s="18" t="s">
        <v>59</v>
      </c>
      <c r="C81" s="1">
        <v>74</v>
      </c>
      <c r="D81" s="1" t="s">
        <v>320</v>
      </c>
      <c r="E81" s="32">
        <v>5</v>
      </c>
      <c r="F81" s="25" t="s">
        <v>335</v>
      </c>
      <c r="G81" s="25" t="str">
        <f t="shared" si="1"/>
        <v xml:space="preserve">745FUS Pozitivna kontrola (Positive control) </v>
      </c>
      <c r="H81" s="26" t="s">
        <v>336</v>
      </c>
      <c r="I81" s="27" t="s">
        <v>72</v>
      </c>
      <c r="J81" s="1" t="s">
        <v>337</v>
      </c>
      <c r="K81" s="1" t="s">
        <v>324</v>
      </c>
      <c r="L81" s="1" t="s">
        <v>338</v>
      </c>
      <c r="M81" s="29">
        <v>22000</v>
      </c>
      <c r="N81" s="30">
        <v>0.2</v>
      </c>
      <c r="O81" s="31" t="s">
        <v>326</v>
      </c>
      <c r="P81" s="31" t="s">
        <v>327</v>
      </c>
      <c r="Q81" s="31" t="s">
        <v>76</v>
      </c>
      <c r="R81" s="31" t="s">
        <v>77</v>
      </c>
      <c r="S81" s="35">
        <v>8</v>
      </c>
      <c r="T81" s="35">
        <v>2</v>
      </c>
      <c r="U81" s="35" t="e">
        <v>#REF!</v>
      </c>
    </row>
    <row r="82" spans="1:21" ht="38.25">
      <c r="A82" s="14" t="s">
        <v>58</v>
      </c>
      <c r="B82" s="18" t="s">
        <v>59</v>
      </c>
      <c r="C82" s="1">
        <v>74</v>
      </c>
      <c r="D82" s="1" t="s">
        <v>320</v>
      </c>
      <c r="E82" s="32">
        <v>6</v>
      </c>
      <c r="F82" s="25" t="s">
        <v>339</v>
      </c>
      <c r="G82" s="25" t="str">
        <f t="shared" si="1"/>
        <v xml:space="preserve">746FUS Negativna kontrola (Negative control) </v>
      </c>
      <c r="H82" s="26" t="s">
        <v>340</v>
      </c>
      <c r="I82" s="27" t="s">
        <v>72</v>
      </c>
      <c r="J82" s="1" t="s">
        <v>337</v>
      </c>
      <c r="K82" s="1" t="s">
        <v>324</v>
      </c>
      <c r="L82" s="1" t="s">
        <v>341</v>
      </c>
      <c r="M82" s="29">
        <v>22000</v>
      </c>
      <c r="N82" s="30">
        <v>0.2</v>
      </c>
      <c r="O82" s="31" t="s">
        <v>326</v>
      </c>
      <c r="P82" s="31" t="s">
        <v>327</v>
      </c>
      <c r="Q82" s="31" t="s">
        <v>76</v>
      </c>
      <c r="R82" s="31" t="s">
        <v>77</v>
      </c>
      <c r="S82" s="35">
        <v>8</v>
      </c>
      <c r="T82" s="35">
        <v>2</v>
      </c>
      <c r="U82" s="35" t="e">
        <v>#REF!</v>
      </c>
    </row>
    <row r="83" spans="1:21" ht="25.5">
      <c r="A83" s="14" t="s">
        <v>58</v>
      </c>
      <c r="B83" s="18" t="s">
        <v>59</v>
      </c>
      <c r="C83" s="1">
        <v>74</v>
      </c>
      <c r="D83" s="1" t="s">
        <v>320</v>
      </c>
      <c r="E83" s="32">
        <v>7</v>
      </c>
      <c r="F83" s="25" t="s">
        <v>342</v>
      </c>
      <c r="G83" s="25" t="str">
        <f t="shared" si="1"/>
        <v xml:space="preserve">747Rastvor za fokusiranje (Focus) </v>
      </c>
      <c r="H83" s="26" t="s">
        <v>343</v>
      </c>
      <c r="I83" s="27" t="s">
        <v>72</v>
      </c>
      <c r="J83" s="1" t="s">
        <v>337</v>
      </c>
      <c r="K83" s="1" t="s">
        <v>324</v>
      </c>
      <c r="L83" s="1" t="s">
        <v>344</v>
      </c>
      <c r="M83" s="29">
        <v>22000</v>
      </c>
      <c r="N83" s="30">
        <v>0.2</v>
      </c>
      <c r="O83" s="31" t="s">
        <v>326</v>
      </c>
      <c r="P83" s="31" t="s">
        <v>327</v>
      </c>
      <c r="Q83" s="31" t="s">
        <v>76</v>
      </c>
      <c r="R83" s="31" t="s">
        <v>77</v>
      </c>
      <c r="S83" s="35">
        <v>10</v>
      </c>
      <c r="T83" s="35">
        <v>2</v>
      </c>
      <c r="U83" s="35" t="e">
        <v>#REF!</v>
      </c>
    </row>
    <row r="84" spans="1:21" ht="25.5">
      <c r="A84" s="14" t="s">
        <v>58</v>
      </c>
      <c r="B84" s="18" t="s">
        <v>59</v>
      </c>
      <c r="C84" s="1">
        <v>74</v>
      </c>
      <c r="D84" s="1" t="s">
        <v>320</v>
      </c>
      <c r="E84" s="32">
        <v>8</v>
      </c>
      <c r="F84" s="25" t="s">
        <v>345</v>
      </c>
      <c r="G84" s="25" t="str">
        <f t="shared" si="1"/>
        <v>748Standardni rastvor (Standard solution )</v>
      </c>
      <c r="H84" s="26" t="s">
        <v>346</v>
      </c>
      <c r="I84" s="27" t="s">
        <v>72</v>
      </c>
      <c r="J84" s="1" t="s">
        <v>337</v>
      </c>
      <c r="K84" s="1" t="s">
        <v>324</v>
      </c>
      <c r="L84" s="1" t="s">
        <v>347</v>
      </c>
      <c r="M84" s="29">
        <v>22000</v>
      </c>
      <c r="N84" s="30">
        <v>0.2</v>
      </c>
      <c r="O84" s="31" t="s">
        <v>326</v>
      </c>
      <c r="P84" s="31" t="s">
        <v>327</v>
      </c>
      <c r="Q84" s="31" t="s">
        <v>76</v>
      </c>
      <c r="R84" s="31" t="s">
        <v>77</v>
      </c>
      <c r="S84" s="35">
        <v>5</v>
      </c>
      <c r="T84" s="35">
        <v>1</v>
      </c>
      <c r="U84" s="35" t="e">
        <v>#REF!</v>
      </c>
    </row>
    <row r="85" spans="1:21" ht="38.25">
      <c r="A85" s="14" t="s">
        <v>58</v>
      </c>
      <c r="B85" s="18" t="s">
        <v>59</v>
      </c>
      <c r="C85" s="1">
        <v>74</v>
      </c>
      <c r="D85" s="1" t="s">
        <v>320</v>
      </c>
      <c r="E85" s="32">
        <v>9</v>
      </c>
      <c r="F85" s="25" t="s">
        <v>348</v>
      </c>
      <c r="G85" s="25" t="str">
        <f t="shared" si="1"/>
        <v>749H11-800 Urin test trake (a 10 x 100 komada)</v>
      </c>
      <c r="H85" s="26" t="s">
        <v>349</v>
      </c>
      <c r="I85" s="27" t="s">
        <v>72</v>
      </c>
      <c r="J85" s="1" t="s">
        <v>350</v>
      </c>
      <c r="K85" s="1" t="s">
        <v>324</v>
      </c>
      <c r="L85" s="1" t="s">
        <v>351</v>
      </c>
      <c r="M85" s="29">
        <v>18500</v>
      </c>
      <c r="N85" s="30">
        <v>0.2</v>
      </c>
      <c r="O85" s="31" t="s">
        <v>326</v>
      </c>
      <c r="P85" s="31" t="s">
        <v>327</v>
      </c>
      <c r="Q85" s="31" t="s">
        <v>76</v>
      </c>
      <c r="R85" s="31" t="s">
        <v>77</v>
      </c>
      <c r="S85" s="35">
        <v>18</v>
      </c>
      <c r="T85" s="35">
        <v>4</v>
      </c>
      <c r="U85" s="35" t="e">
        <v>#REF!</v>
      </c>
    </row>
    <row r="86" spans="1:21" ht="38.25">
      <c r="A86" s="14" t="s">
        <v>58</v>
      </c>
      <c r="B86" s="18" t="s">
        <v>59</v>
      </c>
      <c r="C86" s="1">
        <v>74</v>
      </c>
      <c r="D86" s="1" t="s">
        <v>320</v>
      </c>
      <c r="E86" s="32">
        <v>15</v>
      </c>
      <c r="F86" s="25" t="s">
        <v>352</v>
      </c>
      <c r="G86" s="25" t="str">
        <f t="shared" si="1"/>
        <v xml:space="preserve">7415Pozitivna kontrola za hemiju (QC Positive control) </v>
      </c>
      <c r="H86" s="26" t="s">
        <v>353</v>
      </c>
      <c r="I86" s="27" t="s">
        <v>72</v>
      </c>
      <c r="J86" s="1" t="s">
        <v>354</v>
      </c>
      <c r="K86" s="1" t="s">
        <v>324</v>
      </c>
      <c r="L86" s="1" t="s">
        <v>355</v>
      </c>
      <c r="M86" s="29">
        <v>5500</v>
      </c>
      <c r="N86" s="30">
        <v>0.2</v>
      </c>
      <c r="O86" s="31" t="s">
        <v>326</v>
      </c>
      <c r="P86" s="31" t="s">
        <v>327</v>
      </c>
      <c r="Q86" s="31" t="s">
        <v>76</v>
      </c>
      <c r="R86" s="31" t="s">
        <v>77</v>
      </c>
      <c r="S86" s="35">
        <v>2</v>
      </c>
      <c r="T86" s="35">
        <v>0</v>
      </c>
      <c r="U86" s="35" t="e">
        <v>#REF!</v>
      </c>
    </row>
    <row r="87" spans="1:21" ht="38.25">
      <c r="A87" s="14" t="s">
        <v>58</v>
      </c>
      <c r="B87" s="18" t="s">
        <v>59</v>
      </c>
      <c r="C87" s="1">
        <v>74</v>
      </c>
      <c r="D87" s="1" t="s">
        <v>320</v>
      </c>
      <c r="E87" s="32">
        <v>16</v>
      </c>
      <c r="F87" s="25" t="s">
        <v>356</v>
      </c>
      <c r="G87" s="25" t="str">
        <f t="shared" si="1"/>
        <v>7416Negativna kontrola za hemiju (QC Negative control)</v>
      </c>
      <c r="H87" s="26" t="s">
        <v>357</v>
      </c>
      <c r="I87" s="27" t="s">
        <v>72</v>
      </c>
      <c r="J87" s="1" t="s">
        <v>354</v>
      </c>
      <c r="K87" s="1" t="s">
        <v>324</v>
      </c>
      <c r="L87" s="1" t="s">
        <v>358</v>
      </c>
      <c r="M87" s="29">
        <v>5500</v>
      </c>
      <c r="N87" s="30">
        <v>0.2</v>
      </c>
      <c r="O87" s="31" t="s">
        <v>326</v>
      </c>
      <c r="P87" s="31" t="s">
        <v>327</v>
      </c>
      <c r="Q87" s="31" t="s">
        <v>76</v>
      </c>
      <c r="R87" s="31" t="s">
        <v>77</v>
      </c>
      <c r="S87" s="35">
        <v>2</v>
      </c>
      <c r="T87" s="35">
        <v>0</v>
      </c>
      <c r="U87" s="35" t="e">
        <v>#REF!</v>
      </c>
    </row>
    <row r="88" spans="1:21" ht="38.25">
      <c r="A88" s="14" t="s">
        <v>58</v>
      </c>
      <c r="B88" s="18" t="s">
        <v>59</v>
      </c>
      <c r="C88" s="1">
        <v>91</v>
      </c>
      <c r="D88" s="1" t="s">
        <v>359</v>
      </c>
      <c r="E88" s="32">
        <v>2</v>
      </c>
      <c r="F88" s="25" t="s">
        <v>360</v>
      </c>
      <c r="G88" s="25" t="str">
        <f t="shared" si="1"/>
        <v>912Calibration gas</v>
      </c>
      <c r="H88" s="26" t="s">
        <v>361</v>
      </c>
      <c r="I88" s="27" t="s">
        <v>95</v>
      </c>
      <c r="J88" s="1" t="s">
        <v>362</v>
      </c>
      <c r="K88" s="1" t="s">
        <v>363</v>
      </c>
      <c r="L88" s="1" t="s">
        <v>364</v>
      </c>
      <c r="M88" s="29">
        <v>9375</v>
      </c>
      <c r="N88" s="30">
        <v>0.2</v>
      </c>
      <c r="O88" s="31" t="s">
        <v>326</v>
      </c>
      <c r="P88" s="31" t="s">
        <v>327</v>
      </c>
      <c r="Q88" s="31" t="s">
        <v>76</v>
      </c>
      <c r="R88" s="31" t="s">
        <v>77</v>
      </c>
      <c r="S88" s="35">
        <v>7</v>
      </c>
      <c r="T88" s="35">
        <v>1</v>
      </c>
      <c r="U88" s="35" t="e">
        <v>#REF!</v>
      </c>
    </row>
    <row r="89" spans="1:21" ht="51">
      <c r="A89" s="14" t="s">
        <v>58</v>
      </c>
      <c r="B89" s="18" t="s">
        <v>59</v>
      </c>
      <c r="C89" s="1">
        <v>91</v>
      </c>
      <c r="D89" s="1" t="s">
        <v>359</v>
      </c>
      <c r="E89" s="32">
        <v>4</v>
      </c>
      <c r="F89" s="25" t="s">
        <v>365</v>
      </c>
      <c r="G89" s="25" t="str">
        <f t="shared" si="1"/>
        <v>914Špric za gasne analize sa kalcijum balansiranim Li-heparinom</v>
      </c>
      <c r="H89" s="26" t="s">
        <v>366</v>
      </c>
      <c r="I89" s="27" t="s">
        <v>95</v>
      </c>
      <c r="J89" s="1" t="s">
        <v>367</v>
      </c>
      <c r="K89" s="1" t="s">
        <v>368</v>
      </c>
      <c r="L89" s="1" t="s">
        <v>369</v>
      </c>
      <c r="M89" s="29">
        <v>95</v>
      </c>
      <c r="N89" s="30">
        <v>0.1</v>
      </c>
      <c r="O89" s="31" t="s">
        <v>326</v>
      </c>
      <c r="P89" s="31" t="s">
        <v>327</v>
      </c>
      <c r="Q89" s="31" t="s">
        <v>76</v>
      </c>
      <c r="R89" s="31" t="s">
        <v>77</v>
      </c>
      <c r="S89" s="35">
        <v>150</v>
      </c>
      <c r="T89" s="35">
        <v>100</v>
      </c>
      <c r="U89" s="35" t="e">
        <v>#REF!</v>
      </c>
    </row>
    <row r="90" spans="1:21" ht="38.25">
      <c r="A90" s="14" t="s">
        <v>58</v>
      </c>
      <c r="B90" s="18" t="s">
        <v>59</v>
      </c>
      <c r="C90" s="1">
        <v>91</v>
      </c>
      <c r="D90" s="1" t="s">
        <v>359</v>
      </c>
      <c r="E90" s="32">
        <v>5</v>
      </c>
      <c r="F90" s="25" t="s">
        <v>370</v>
      </c>
      <c r="G90" s="25" t="str">
        <f t="shared" si="1"/>
        <v xml:space="preserve">915Kapilare za gasne analize </v>
      </c>
      <c r="H90" s="26" t="s">
        <v>371</v>
      </c>
      <c r="I90" s="27" t="s">
        <v>72</v>
      </c>
      <c r="J90" s="1" t="s">
        <v>372</v>
      </c>
      <c r="K90" s="1" t="s">
        <v>373</v>
      </c>
      <c r="L90" s="1" t="s">
        <v>374</v>
      </c>
      <c r="M90" s="29">
        <v>95</v>
      </c>
      <c r="N90" s="30">
        <v>0.2</v>
      </c>
      <c r="O90" s="31" t="s">
        <v>326</v>
      </c>
      <c r="P90" s="31" t="s">
        <v>327</v>
      </c>
      <c r="Q90" s="31" t="s">
        <v>76</v>
      </c>
      <c r="R90" s="31" t="s">
        <v>77</v>
      </c>
      <c r="S90" s="35">
        <v>2</v>
      </c>
      <c r="T90" s="35">
        <v>0</v>
      </c>
      <c r="U90" s="35" t="e">
        <v>#REF!</v>
      </c>
    </row>
    <row r="91" spans="1:21" ht="38.25">
      <c r="A91" s="14" t="s">
        <v>58</v>
      </c>
      <c r="B91" s="18" t="s">
        <v>59</v>
      </c>
      <c r="C91" s="1">
        <v>91</v>
      </c>
      <c r="D91" s="1" t="s">
        <v>359</v>
      </c>
      <c r="E91" s="32">
        <v>6</v>
      </c>
      <c r="F91" s="25" t="s">
        <v>375</v>
      </c>
      <c r="G91" s="25" t="str">
        <f t="shared" si="1"/>
        <v xml:space="preserve">916SRC Multy level cassettes </v>
      </c>
      <c r="H91" s="26" t="s">
        <v>376</v>
      </c>
      <c r="I91" s="27" t="s">
        <v>72</v>
      </c>
      <c r="J91" s="1" t="s">
        <v>377</v>
      </c>
      <c r="K91" s="1" t="s">
        <v>363</v>
      </c>
      <c r="L91" s="1" t="s">
        <v>378</v>
      </c>
      <c r="M91" s="29">
        <v>7000</v>
      </c>
      <c r="N91" s="30">
        <v>0.2</v>
      </c>
      <c r="O91" s="31" t="s">
        <v>326</v>
      </c>
      <c r="P91" s="31" t="s">
        <v>327</v>
      </c>
      <c r="Q91" s="31" t="s">
        <v>76</v>
      </c>
      <c r="R91" s="31" t="s">
        <v>77</v>
      </c>
      <c r="S91" s="35">
        <v>2</v>
      </c>
      <c r="T91" s="35">
        <v>0</v>
      </c>
      <c r="U91" s="35" t="e">
        <v>#REF!</v>
      </c>
    </row>
    <row r="92" spans="1:21" ht="38.25">
      <c r="A92" s="14" t="s">
        <v>58</v>
      </c>
      <c r="B92" s="18" t="s">
        <v>59</v>
      </c>
      <c r="C92" s="1">
        <v>91</v>
      </c>
      <c r="D92" s="1" t="s">
        <v>359</v>
      </c>
      <c r="E92" s="32">
        <v>7</v>
      </c>
      <c r="F92" s="25" t="s">
        <v>379</v>
      </c>
      <c r="G92" s="25" t="str">
        <f t="shared" si="1"/>
        <v xml:space="preserve">917Hb - cal kaeta </v>
      </c>
      <c r="H92" s="26" t="s">
        <v>380</v>
      </c>
      <c r="I92" s="27" t="s">
        <v>72</v>
      </c>
      <c r="J92" s="1" t="s">
        <v>377</v>
      </c>
      <c r="K92" s="1" t="s">
        <v>363</v>
      </c>
      <c r="L92" s="1" t="s">
        <v>381</v>
      </c>
      <c r="M92" s="29">
        <v>6300</v>
      </c>
      <c r="N92" s="30">
        <v>0.2</v>
      </c>
      <c r="O92" s="31" t="s">
        <v>326</v>
      </c>
      <c r="P92" s="31" t="s">
        <v>327</v>
      </c>
      <c r="Q92" s="31" t="s">
        <v>76</v>
      </c>
      <c r="R92" s="31" t="s">
        <v>77</v>
      </c>
      <c r="S92" s="35">
        <v>2</v>
      </c>
      <c r="T92" s="35">
        <v>0</v>
      </c>
      <c r="U92" s="35" t="e">
        <v>#REF!</v>
      </c>
    </row>
    <row r="93" spans="1:21" ht="38.25">
      <c r="A93" s="14" t="s">
        <v>58</v>
      </c>
      <c r="B93" s="18" t="s">
        <v>59</v>
      </c>
      <c r="C93" s="1">
        <v>91</v>
      </c>
      <c r="D93" s="1" t="s">
        <v>359</v>
      </c>
      <c r="E93" s="32">
        <v>8</v>
      </c>
      <c r="F93" s="25" t="s">
        <v>382</v>
      </c>
      <c r="G93" s="25" t="str">
        <f t="shared" si="1"/>
        <v>918Opti CCA-TS2 B - lac type</v>
      </c>
      <c r="H93" s="26" t="s">
        <v>383</v>
      </c>
      <c r="I93" s="27" t="s">
        <v>72</v>
      </c>
      <c r="J93" s="1" t="s">
        <v>384</v>
      </c>
      <c r="K93" s="1" t="s">
        <v>363</v>
      </c>
      <c r="L93" s="1" t="s">
        <v>385</v>
      </c>
      <c r="M93" s="29">
        <v>43750</v>
      </c>
      <c r="N93" s="30">
        <v>0.2</v>
      </c>
      <c r="O93" s="31" t="s">
        <v>326</v>
      </c>
      <c r="P93" s="31" t="s">
        <v>327</v>
      </c>
      <c r="Q93" s="31" t="s">
        <v>76</v>
      </c>
      <c r="R93" s="31" t="s">
        <v>77</v>
      </c>
      <c r="S93" s="35">
        <v>2</v>
      </c>
      <c r="T93" s="35">
        <v>1</v>
      </c>
      <c r="U93" s="35">
        <v>1</v>
      </c>
    </row>
    <row r="94" spans="1:21" ht="63.75">
      <c r="A94" s="14" t="s">
        <v>58</v>
      </c>
      <c r="B94" s="18" t="s">
        <v>59</v>
      </c>
      <c r="C94" s="1">
        <v>106</v>
      </c>
      <c r="D94" s="1" t="s">
        <v>42</v>
      </c>
      <c r="E94" s="32">
        <v>1</v>
      </c>
      <c r="F94" s="25" t="s">
        <v>43</v>
      </c>
      <c r="G94" s="25" t="str">
        <f t="shared" si="1"/>
        <v>1061Bočice za hemokulturu aerobne (FA), anaerobne ( FN) i i pedijatrijske (PF) (sa inhibitorom antibiotika)</v>
      </c>
      <c r="H94" s="26" t="s">
        <v>386</v>
      </c>
      <c r="I94" s="27" t="s">
        <v>72</v>
      </c>
      <c r="J94" s="1" t="s">
        <v>387</v>
      </c>
      <c r="K94" s="1" t="s">
        <v>388</v>
      </c>
      <c r="L94" s="1" t="s">
        <v>389</v>
      </c>
      <c r="M94" s="29">
        <v>125000</v>
      </c>
      <c r="N94" s="30">
        <v>0.2</v>
      </c>
      <c r="O94" s="31" t="s">
        <v>52</v>
      </c>
      <c r="P94" s="31" t="s">
        <v>147</v>
      </c>
      <c r="Q94" s="31" t="s">
        <v>76</v>
      </c>
      <c r="R94" s="31" t="s">
        <v>77</v>
      </c>
      <c r="S94" s="35">
        <v>5</v>
      </c>
      <c r="T94" s="35">
        <v>5</v>
      </c>
      <c r="U94" s="35">
        <v>5</v>
      </c>
    </row>
    <row r="95" spans="1:21" ht="51">
      <c r="A95" s="14" t="s">
        <v>58</v>
      </c>
      <c r="B95" s="18" t="s">
        <v>59</v>
      </c>
      <c r="C95" s="1">
        <v>106</v>
      </c>
      <c r="D95" s="1" t="s">
        <v>42</v>
      </c>
      <c r="E95" s="32">
        <v>4</v>
      </c>
      <c r="F95" s="25" t="s">
        <v>25</v>
      </c>
      <c r="G95" s="25" t="str">
        <f t="shared" si="1"/>
        <v>1064BacT/ALERT Reflectancia Standards</v>
      </c>
      <c r="H95" s="26" t="s">
        <v>390</v>
      </c>
      <c r="I95" s="27" t="s">
        <v>72</v>
      </c>
      <c r="J95" s="1" t="s">
        <v>391</v>
      </c>
      <c r="K95" s="1" t="s">
        <v>388</v>
      </c>
      <c r="L95" s="1" t="s">
        <v>392</v>
      </c>
      <c r="M95" s="29">
        <v>44200</v>
      </c>
      <c r="N95" s="30">
        <v>0.2</v>
      </c>
      <c r="O95" s="31" t="s">
        <v>52</v>
      </c>
      <c r="P95" s="31" t="s">
        <v>147</v>
      </c>
      <c r="Q95" s="31" t="s">
        <v>76</v>
      </c>
      <c r="R95" s="31" t="s">
        <v>77</v>
      </c>
      <c r="S95" s="35">
        <v>2</v>
      </c>
      <c r="T95" s="35">
        <v>1</v>
      </c>
      <c r="U95" s="35">
        <v>1</v>
      </c>
    </row>
    <row r="96" spans="1:21" ht="51">
      <c r="A96" s="14" t="s">
        <v>58</v>
      </c>
      <c r="B96" s="18" t="s">
        <v>59</v>
      </c>
      <c r="C96" s="1">
        <v>106</v>
      </c>
      <c r="D96" s="1" t="s">
        <v>42</v>
      </c>
      <c r="E96" s="32">
        <v>5</v>
      </c>
      <c r="F96" s="25" t="s">
        <v>26</v>
      </c>
      <c r="G96" s="25" t="str">
        <f t="shared" si="1"/>
        <v xml:space="preserve">1065Аirway needles </v>
      </c>
      <c r="H96" s="26" t="s">
        <v>393</v>
      </c>
      <c r="I96" s="27" t="s">
        <v>72</v>
      </c>
      <c r="J96" s="1">
        <v>100</v>
      </c>
      <c r="K96" s="1" t="s">
        <v>388</v>
      </c>
      <c r="L96" s="1" t="s">
        <v>394</v>
      </c>
      <c r="M96" s="29">
        <v>15900</v>
      </c>
      <c r="N96" s="30">
        <v>0.1</v>
      </c>
      <c r="O96" s="31" t="s">
        <v>52</v>
      </c>
      <c r="P96" s="31" t="s">
        <v>147</v>
      </c>
      <c r="Q96" s="31" t="s">
        <v>76</v>
      </c>
      <c r="R96" s="31" t="s">
        <v>77</v>
      </c>
      <c r="S96" s="35">
        <v>2</v>
      </c>
      <c r="T96" s="35">
        <v>2</v>
      </c>
      <c r="U96" s="35">
        <v>2</v>
      </c>
    </row>
    <row r="97" spans="1:21" ht="38.25">
      <c r="A97" s="14" t="s">
        <v>58</v>
      </c>
      <c r="B97" s="18" t="s">
        <v>59</v>
      </c>
      <c r="C97" s="1">
        <v>153</v>
      </c>
      <c r="D97" s="1" t="s">
        <v>35</v>
      </c>
      <c r="E97" s="32">
        <v>4</v>
      </c>
      <c r="F97" s="25" t="s">
        <v>395</v>
      </c>
      <c r="G97" s="25" t="str">
        <f t="shared" si="1"/>
        <v>1534 Urin kalibrator</v>
      </c>
      <c r="H97" s="26" t="s">
        <v>396</v>
      </c>
      <c r="I97" s="27" t="s">
        <v>72</v>
      </c>
      <c r="J97" s="1" t="s">
        <v>397</v>
      </c>
      <c r="K97" s="1" t="s">
        <v>156</v>
      </c>
      <c r="L97" s="1" t="s">
        <v>398</v>
      </c>
      <c r="M97" s="29">
        <v>24000</v>
      </c>
      <c r="N97" s="30">
        <v>0.2</v>
      </c>
      <c r="O97" s="31" t="s">
        <v>53</v>
      </c>
      <c r="P97" s="31" t="s">
        <v>75</v>
      </c>
      <c r="Q97" s="31" t="s">
        <v>76</v>
      </c>
      <c r="R97" s="31" t="s">
        <v>77</v>
      </c>
      <c r="S97" s="35">
        <v>2</v>
      </c>
      <c r="T97" s="35">
        <v>1</v>
      </c>
      <c r="U97" s="35">
        <v>1</v>
      </c>
    </row>
    <row r="98" spans="1:21" ht="38.25">
      <c r="A98" s="14" t="s">
        <v>58</v>
      </c>
      <c r="B98" s="18" t="s">
        <v>59</v>
      </c>
      <c r="C98" s="1">
        <v>153</v>
      </c>
      <c r="D98" s="1" t="s">
        <v>35</v>
      </c>
      <c r="E98" s="32">
        <v>6</v>
      </c>
      <c r="F98" s="25" t="s">
        <v>399</v>
      </c>
      <c r="G98" s="25" t="str">
        <f t="shared" si="1"/>
        <v>1536Albumin</v>
      </c>
      <c r="H98" s="26" t="s">
        <v>400</v>
      </c>
      <c r="I98" s="27" t="s">
        <v>72</v>
      </c>
      <c r="J98" s="1" t="s">
        <v>401</v>
      </c>
      <c r="K98" s="1" t="s">
        <v>156</v>
      </c>
      <c r="L98" s="1" t="s">
        <v>399</v>
      </c>
      <c r="M98" s="29">
        <v>4960</v>
      </c>
      <c r="N98" s="30">
        <v>0.2</v>
      </c>
      <c r="O98" s="31" t="s">
        <v>53</v>
      </c>
      <c r="P98" s="31" t="s">
        <v>75</v>
      </c>
      <c r="Q98" s="31" t="s">
        <v>76</v>
      </c>
      <c r="R98" s="31" t="s">
        <v>77</v>
      </c>
      <c r="S98" s="35">
        <v>2</v>
      </c>
      <c r="T98" s="35">
        <v>0</v>
      </c>
      <c r="U98" s="35">
        <v>0</v>
      </c>
    </row>
    <row r="99" spans="1:21" ht="38.25">
      <c r="A99" s="14" t="s">
        <v>58</v>
      </c>
      <c r="B99" s="18" t="s">
        <v>59</v>
      </c>
      <c r="C99" s="1">
        <v>153</v>
      </c>
      <c r="D99" s="1" t="s">
        <v>35</v>
      </c>
      <c r="E99" s="32">
        <v>7</v>
      </c>
      <c r="F99" s="25" t="s">
        <v>402</v>
      </c>
      <c r="G99" s="25" t="str">
        <f t="shared" si="1"/>
        <v>1537Alfa amilaza</v>
      </c>
      <c r="H99" s="26" t="s">
        <v>403</v>
      </c>
      <c r="I99" s="27" t="s">
        <v>72</v>
      </c>
      <c r="J99" s="1" t="s">
        <v>404</v>
      </c>
      <c r="K99" s="1" t="s">
        <v>156</v>
      </c>
      <c r="L99" s="1" t="s">
        <v>405</v>
      </c>
      <c r="M99" s="29">
        <v>40000</v>
      </c>
      <c r="N99" s="30">
        <v>0.2</v>
      </c>
      <c r="O99" s="31" t="s">
        <v>53</v>
      </c>
      <c r="P99" s="31" t="s">
        <v>75</v>
      </c>
      <c r="Q99" s="31" t="s">
        <v>76</v>
      </c>
      <c r="R99" s="31" t="s">
        <v>77</v>
      </c>
      <c r="S99" s="35">
        <v>2</v>
      </c>
      <c r="T99" s="35">
        <v>1</v>
      </c>
      <c r="U99" s="35">
        <v>1</v>
      </c>
    </row>
    <row r="100" spans="1:21" ht="38.25">
      <c r="A100" s="14" t="s">
        <v>58</v>
      </c>
      <c r="B100" s="18" t="s">
        <v>59</v>
      </c>
      <c r="C100" s="1">
        <v>153</v>
      </c>
      <c r="D100" s="1" t="s">
        <v>35</v>
      </c>
      <c r="E100" s="32">
        <v>8</v>
      </c>
      <c r="F100" s="25" t="s">
        <v>406</v>
      </c>
      <c r="G100" s="25" t="str">
        <f t="shared" si="1"/>
        <v>1538ALP</v>
      </c>
      <c r="H100" s="26" t="s">
        <v>407</v>
      </c>
      <c r="I100" s="27" t="s">
        <v>72</v>
      </c>
      <c r="J100" s="1" t="s">
        <v>408</v>
      </c>
      <c r="K100" s="1" t="s">
        <v>156</v>
      </c>
      <c r="L100" s="1" t="s">
        <v>406</v>
      </c>
      <c r="M100" s="29">
        <v>6744</v>
      </c>
      <c r="N100" s="30">
        <v>0.2</v>
      </c>
      <c r="O100" s="31" t="s">
        <v>53</v>
      </c>
      <c r="P100" s="31" t="s">
        <v>75</v>
      </c>
      <c r="Q100" s="31" t="s">
        <v>76</v>
      </c>
      <c r="R100" s="31" t="s">
        <v>77</v>
      </c>
      <c r="S100" s="35">
        <v>6</v>
      </c>
      <c r="T100" s="35">
        <v>2</v>
      </c>
      <c r="U100" s="35">
        <v>2</v>
      </c>
    </row>
    <row r="101" spans="1:21" ht="38.25">
      <c r="A101" s="14" t="s">
        <v>58</v>
      </c>
      <c r="B101" s="18" t="s">
        <v>59</v>
      </c>
      <c r="C101" s="1">
        <v>153</v>
      </c>
      <c r="D101" s="1" t="s">
        <v>35</v>
      </c>
      <c r="E101" s="32">
        <v>10</v>
      </c>
      <c r="F101" s="25" t="s">
        <v>32</v>
      </c>
      <c r="G101" s="25" t="str">
        <f t="shared" si="1"/>
        <v>15310ALT</v>
      </c>
      <c r="H101" s="26" t="s">
        <v>409</v>
      </c>
      <c r="I101" s="27" t="s">
        <v>72</v>
      </c>
      <c r="J101" s="1" t="s">
        <v>410</v>
      </c>
      <c r="K101" s="1" t="s">
        <v>156</v>
      </c>
      <c r="L101" s="1" t="s">
        <v>32</v>
      </c>
      <c r="M101" s="29">
        <v>23912</v>
      </c>
      <c r="N101" s="30">
        <v>0.2</v>
      </c>
      <c r="O101" s="31" t="s">
        <v>53</v>
      </c>
      <c r="P101" s="31" t="s">
        <v>75</v>
      </c>
      <c r="Q101" s="31" t="s">
        <v>76</v>
      </c>
      <c r="R101" s="31" t="s">
        <v>77</v>
      </c>
      <c r="S101" s="35">
        <v>5</v>
      </c>
      <c r="T101" s="35">
        <v>2</v>
      </c>
      <c r="U101" s="35">
        <v>2</v>
      </c>
    </row>
    <row r="102" spans="1:21" ht="38.25">
      <c r="A102" s="14" t="s">
        <v>58</v>
      </c>
      <c r="B102" s="18" t="s">
        <v>59</v>
      </c>
      <c r="C102" s="1">
        <v>153</v>
      </c>
      <c r="D102" s="1" t="s">
        <v>35</v>
      </c>
      <c r="E102" s="32">
        <v>13</v>
      </c>
      <c r="F102" s="25" t="s">
        <v>411</v>
      </c>
      <c r="G102" s="25" t="str">
        <f t="shared" si="1"/>
        <v>15313AST</v>
      </c>
      <c r="H102" s="26" t="s">
        <v>412</v>
      </c>
      <c r="I102" s="27" t="s">
        <v>72</v>
      </c>
      <c r="J102" s="1" t="s">
        <v>410</v>
      </c>
      <c r="K102" s="1" t="s">
        <v>156</v>
      </c>
      <c r="L102" s="1" t="s">
        <v>411</v>
      </c>
      <c r="M102" s="29">
        <v>22344</v>
      </c>
      <c r="N102" s="30">
        <v>0.2</v>
      </c>
      <c r="O102" s="31" t="s">
        <v>53</v>
      </c>
      <c r="P102" s="31" t="s">
        <v>75</v>
      </c>
      <c r="Q102" s="31" t="s">
        <v>76</v>
      </c>
      <c r="R102" s="31" t="s">
        <v>77</v>
      </c>
      <c r="S102" s="35">
        <v>5</v>
      </c>
      <c r="T102" s="35">
        <v>1</v>
      </c>
      <c r="U102" s="35">
        <v>1</v>
      </c>
    </row>
    <row r="103" spans="1:21" ht="38.25">
      <c r="A103" s="14" t="s">
        <v>58</v>
      </c>
      <c r="B103" s="18" t="s">
        <v>59</v>
      </c>
      <c r="C103" s="1">
        <v>153</v>
      </c>
      <c r="D103" s="1" t="s">
        <v>35</v>
      </c>
      <c r="E103" s="32">
        <v>17</v>
      </c>
      <c r="F103" s="25" t="s">
        <v>413</v>
      </c>
      <c r="G103" s="25" t="str">
        <f t="shared" si="1"/>
        <v>15317Bilirubin  direktni</v>
      </c>
      <c r="H103" s="26" t="s">
        <v>414</v>
      </c>
      <c r="I103" s="27" t="s">
        <v>72</v>
      </c>
      <c r="J103" s="1" t="s">
        <v>415</v>
      </c>
      <c r="K103" s="1" t="s">
        <v>156</v>
      </c>
      <c r="L103" s="1" t="s">
        <v>416</v>
      </c>
      <c r="M103" s="29">
        <v>6440</v>
      </c>
      <c r="N103" s="30">
        <v>0.2</v>
      </c>
      <c r="O103" s="31" t="s">
        <v>53</v>
      </c>
      <c r="P103" s="31" t="s">
        <v>75</v>
      </c>
      <c r="Q103" s="31" t="s">
        <v>76</v>
      </c>
      <c r="R103" s="31" t="s">
        <v>77</v>
      </c>
      <c r="S103" s="35">
        <v>1</v>
      </c>
      <c r="T103" s="35">
        <v>0</v>
      </c>
      <c r="U103" s="35">
        <v>0</v>
      </c>
    </row>
    <row r="104" spans="1:21" ht="38.25">
      <c r="A104" s="14" t="s">
        <v>58</v>
      </c>
      <c r="B104" s="18" t="s">
        <v>59</v>
      </c>
      <c r="C104" s="1">
        <v>153</v>
      </c>
      <c r="D104" s="1" t="s">
        <v>35</v>
      </c>
      <c r="E104" s="32">
        <v>20</v>
      </c>
      <c r="F104" s="25" t="s">
        <v>417</v>
      </c>
      <c r="G104" s="25" t="str">
        <f t="shared" si="1"/>
        <v>15320Bilirubin ukupan</v>
      </c>
      <c r="H104" s="26" t="s">
        <v>418</v>
      </c>
      <c r="I104" s="27" t="s">
        <v>72</v>
      </c>
      <c r="J104" s="1" t="s">
        <v>419</v>
      </c>
      <c r="K104" s="1" t="s">
        <v>156</v>
      </c>
      <c r="L104" s="1" t="s">
        <v>420</v>
      </c>
      <c r="M104" s="29">
        <v>40881</v>
      </c>
      <c r="N104" s="30">
        <v>0.2</v>
      </c>
      <c r="O104" s="31" t="s">
        <v>53</v>
      </c>
      <c r="P104" s="31" t="s">
        <v>75</v>
      </c>
      <c r="Q104" s="31" t="s">
        <v>76</v>
      </c>
      <c r="R104" s="31" t="s">
        <v>77</v>
      </c>
      <c r="S104" s="35">
        <v>1</v>
      </c>
      <c r="T104" s="35">
        <v>0</v>
      </c>
      <c r="U104" s="35">
        <v>0</v>
      </c>
    </row>
    <row r="105" spans="1:21" ht="38.25">
      <c r="A105" s="14" t="s">
        <v>58</v>
      </c>
      <c r="B105" s="18" t="s">
        <v>59</v>
      </c>
      <c r="C105" s="1">
        <v>153</v>
      </c>
      <c r="D105" s="1" t="s">
        <v>35</v>
      </c>
      <c r="E105" s="32">
        <v>25</v>
      </c>
      <c r="F105" s="25" t="s">
        <v>421</v>
      </c>
      <c r="G105" s="25" t="str">
        <f t="shared" si="1"/>
        <v>15325CK NAC</v>
      </c>
      <c r="H105" s="26" t="s">
        <v>422</v>
      </c>
      <c r="I105" s="27" t="s">
        <v>72</v>
      </c>
      <c r="J105" s="1" t="s">
        <v>423</v>
      </c>
      <c r="K105" s="1" t="s">
        <v>156</v>
      </c>
      <c r="L105" s="1" t="s">
        <v>424</v>
      </c>
      <c r="M105" s="29">
        <v>50960</v>
      </c>
      <c r="N105" s="30">
        <v>0.2</v>
      </c>
      <c r="O105" s="31" t="s">
        <v>53</v>
      </c>
      <c r="P105" s="31" t="s">
        <v>75</v>
      </c>
      <c r="Q105" s="31" t="s">
        <v>76</v>
      </c>
      <c r="R105" s="31" t="s">
        <v>77</v>
      </c>
      <c r="S105" s="35">
        <v>1</v>
      </c>
      <c r="T105" s="35">
        <v>0</v>
      </c>
      <c r="U105" s="35">
        <v>0</v>
      </c>
    </row>
    <row r="106" spans="1:21" ht="38.25">
      <c r="A106" s="14" t="s">
        <v>58</v>
      </c>
      <c r="B106" s="18" t="s">
        <v>59</v>
      </c>
      <c r="C106" s="1">
        <v>153</v>
      </c>
      <c r="D106" s="1" t="s">
        <v>35</v>
      </c>
      <c r="E106" s="32">
        <v>26</v>
      </c>
      <c r="F106" s="25" t="s">
        <v>425</v>
      </c>
      <c r="G106" s="25" t="str">
        <f t="shared" si="1"/>
        <v>15326CK-MB</v>
      </c>
      <c r="H106" s="26" t="s">
        <v>426</v>
      </c>
      <c r="I106" s="27" t="s">
        <v>72</v>
      </c>
      <c r="J106" s="1" t="s">
        <v>427</v>
      </c>
      <c r="K106" s="1" t="s">
        <v>156</v>
      </c>
      <c r="L106" s="1" t="s">
        <v>425</v>
      </c>
      <c r="M106" s="29">
        <v>17940</v>
      </c>
      <c r="N106" s="30">
        <v>0.2</v>
      </c>
      <c r="O106" s="31" t="s">
        <v>53</v>
      </c>
      <c r="P106" s="31" t="s">
        <v>75</v>
      </c>
      <c r="Q106" s="31" t="s">
        <v>76</v>
      </c>
      <c r="R106" s="31" t="s">
        <v>77</v>
      </c>
      <c r="S106" s="35">
        <v>2</v>
      </c>
      <c r="T106" s="35">
        <v>2</v>
      </c>
      <c r="U106" s="35">
        <v>2</v>
      </c>
    </row>
    <row r="107" spans="1:21" ht="38.25">
      <c r="A107" s="14" t="s">
        <v>58</v>
      </c>
      <c r="B107" s="18" t="s">
        <v>59</v>
      </c>
      <c r="C107" s="1">
        <v>153</v>
      </c>
      <c r="D107" s="1" t="s">
        <v>35</v>
      </c>
      <c r="E107" s="32">
        <v>27</v>
      </c>
      <c r="F107" s="25" t="s">
        <v>428</v>
      </c>
      <c r="G107" s="25" t="str">
        <f t="shared" si="1"/>
        <v>15327CK-MB kalibrator</v>
      </c>
      <c r="H107" s="26" t="s">
        <v>429</v>
      </c>
      <c r="I107" s="27" t="s">
        <v>72</v>
      </c>
      <c r="J107" s="1" t="s">
        <v>275</v>
      </c>
      <c r="K107" s="1" t="s">
        <v>156</v>
      </c>
      <c r="L107" s="1" t="s">
        <v>430</v>
      </c>
      <c r="M107" s="29">
        <v>22756.3</v>
      </c>
      <c r="N107" s="30">
        <v>0.2</v>
      </c>
      <c r="O107" s="31" t="s">
        <v>53</v>
      </c>
      <c r="P107" s="31" t="s">
        <v>75</v>
      </c>
      <c r="Q107" s="31" t="s">
        <v>76</v>
      </c>
      <c r="R107" s="31" t="s">
        <v>77</v>
      </c>
      <c r="S107" s="35">
        <v>1</v>
      </c>
      <c r="T107" s="35">
        <v>1</v>
      </c>
      <c r="U107" s="35">
        <v>1</v>
      </c>
    </row>
    <row r="108" spans="1:21" ht="38.25">
      <c r="A108" s="14" t="s">
        <v>58</v>
      </c>
      <c r="B108" s="18" t="s">
        <v>59</v>
      </c>
      <c r="C108" s="1">
        <v>153</v>
      </c>
      <c r="D108" s="1" t="s">
        <v>35</v>
      </c>
      <c r="E108" s="32">
        <v>30</v>
      </c>
      <c r="F108" s="25" t="s">
        <v>31</v>
      </c>
      <c r="G108" s="25" t="str">
        <f t="shared" si="1"/>
        <v>15330CRP</v>
      </c>
      <c r="H108" s="26" t="s">
        <v>431</v>
      </c>
      <c r="I108" s="27" t="s">
        <v>72</v>
      </c>
      <c r="J108" s="1" t="s">
        <v>404</v>
      </c>
      <c r="K108" s="1" t="s">
        <v>156</v>
      </c>
      <c r="L108" s="1" t="s">
        <v>432</v>
      </c>
      <c r="M108" s="29">
        <v>114480</v>
      </c>
      <c r="N108" s="30">
        <v>0.2</v>
      </c>
      <c r="O108" s="31" t="s">
        <v>53</v>
      </c>
      <c r="P108" s="31" t="s">
        <v>75</v>
      </c>
      <c r="Q108" s="31" t="s">
        <v>76</v>
      </c>
      <c r="R108" s="31" t="s">
        <v>77</v>
      </c>
      <c r="S108" s="35">
        <v>7</v>
      </c>
      <c r="T108" s="35">
        <v>5</v>
      </c>
      <c r="U108" s="35">
        <v>5</v>
      </c>
    </row>
    <row r="109" spans="1:21" ht="38.25">
      <c r="A109" s="14" t="s">
        <v>58</v>
      </c>
      <c r="B109" s="18" t="s">
        <v>59</v>
      </c>
      <c r="C109" s="1">
        <v>153</v>
      </c>
      <c r="D109" s="1" t="s">
        <v>35</v>
      </c>
      <c r="E109" s="32">
        <v>32</v>
      </c>
      <c r="F109" s="25" t="s">
        <v>433</v>
      </c>
      <c r="G109" s="25" t="str">
        <f t="shared" si="1"/>
        <v>15332CRP Latex Calibrator Normal Set</v>
      </c>
      <c r="H109" s="26" t="s">
        <v>434</v>
      </c>
      <c r="I109" s="27" t="s">
        <v>72</v>
      </c>
      <c r="J109" s="1" t="s">
        <v>435</v>
      </c>
      <c r="K109" s="1" t="s">
        <v>156</v>
      </c>
      <c r="L109" s="1" t="s">
        <v>436</v>
      </c>
      <c r="M109" s="29">
        <v>40453.85</v>
      </c>
      <c r="N109" s="30">
        <v>0.2</v>
      </c>
      <c r="O109" s="31" t="s">
        <v>53</v>
      </c>
      <c r="P109" s="31" t="s">
        <v>75</v>
      </c>
      <c r="Q109" s="31" t="s">
        <v>76</v>
      </c>
      <c r="R109" s="31" t="s">
        <v>77</v>
      </c>
      <c r="S109" s="35">
        <v>1</v>
      </c>
      <c r="T109" s="35">
        <v>0</v>
      </c>
      <c r="U109" s="35">
        <v>0</v>
      </c>
    </row>
    <row r="110" spans="1:21" ht="38.25">
      <c r="A110" s="14" t="s">
        <v>58</v>
      </c>
      <c r="B110" s="18" t="s">
        <v>59</v>
      </c>
      <c r="C110" s="1">
        <v>153</v>
      </c>
      <c r="D110" s="1" t="s">
        <v>35</v>
      </c>
      <c r="E110" s="32">
        <v>43</v>
      </c>
      <c r="F110" s="25" t="s">
        <v>437</v>
      </c>
      <c r="G110" s="25" t="str">
        <f t="shared" si="1"/>
        <v>15343GGT</v>
      </c>
      <c r="H110" s="26" t="s">
        <v>438</v>
      </c>
      <c r="I110" s="27" t="s">
        <v>72</v>
      </c>
      <c r="J110" s="1" t="s">
        <v>439</v>
      </c>
      <c r="K110" s="1" t="s">
        <v>156</v>
      </c>
      <c r="L110" s="1" t="s">
        <v>437</v>
      </c>
      <c r="M110" s="29">
        <v>21060</v>
      </c>
      <c r="N110" s="30">
        <v>0.2</v>
      </c>
      <c r="O110" s="31" t="s">
        <v>53</v>
      </c>
      <c r="P110" s="31" t="s">
        <v>75</v>
      </c>
      <c r="Q110" s="31" t="s">
        <v>76</v>
      </c>
      <c r="R110" s="31" t="s">
        <v>77</v>
      </c>
      <c r="S110" s="35">
        <v>2</v>
      </c>
      <c r="T110" s="35">
        <v>2</v>
      </c>
      <c r="U110" s="35">
        <v>2</v>
      </c>
    </row>
    <row r="111" spans="1:21" ht="38.25">
      <c r="A111" s="14" t="s">
        <v>58</v>
      </c>
      <c r="B111" s="18" t="s">
        <v>59</v>
      </c>
      <c r="C111" s="1">
        <v>153</v>
      </c>
      <c r="D111" s="1" t="s">
        <v>35</v>
      </c>
      <c r="E111" s="32">
        <v>44</v>
      </c>
      <c r="F111" s="25" t="s">
        <v>440</v>
      </c>
      <c r="G111" s="25" t="str">
        <f t="shared" si="1"/>
        <v>15344Glucoza</v>
      </c>
      <c r="H111" s="26" t="s">
        <v>441</v>
      </c>
      <c r="I111" s="27" t="s">
        <v>72</v>
      </c>
      <c r="J111" s="1" t="s">
        <v>442</v>
      </c>
      <c r="K111" s="1" t="s">
        <v>156</v>
      </c>
      <c r="L111" s="1" t="s">
        <v>443</v>
      </c>
      <c r="M111" s="29">
        <v>27560</v>
      </c>
      <c r="N111" s="30">
        <v>0.2</v>
      </c>
      <c r="O111" s="31" t="s">
        <v>53</v>
      </c>
      <c r="P111" s="31" t="s">
        <v>75</v>
      </c>
      <c r="Q111" s="31" t="s">
        <v>76</v>
      </c>
      <c r="R111" s="31" t="s">
        <v>77</v>
      </c>
      <c r="S111" s="35">
        <v>1</v>
      </c>
      <c r="T111" s="35">
        <v>1</v>
      </c>
      <c r="U111" s="35">
        <v>1</v>
      </c>
    </row>
    <row r="112" spans="1:21" ht="38.25">
      <c r="A112" s="14" t="s">
        <v>58</v>
      </c>
      <c r="B112" s="18" t="s">
        <v>59</v>
      </c>
      <c r="C112" s="1">
        <v>153</v>
      </c>
      <c r="D112" s="1" t="s">
        <v>35</v>
      </c>
      <c r="E112" s="32">
        <v>46</v>
      </c>
      <c r="F112" s="25" t="s">
        <v>36</v>
      </c>
      <c r="G112" s="25" t="str">
        <f t="shared" si="1"/>
        <v>15346Gvoždje</v>
      </c>
      <c r="H112" s="26" t="s">
        <v>444</v>
      </c>
      <c r="I112" s="27" t="s">
        <v>72</v>
      </c>
      <c r="J112" s="1" t="s">
        <v>445</v>
      </c>
      <c r="K112" s="1" t="s">
        <v>156</v>
      </c>
      <c r="L112" s="1" t="s">
        <v>446</v>
      </c>
      <c r="M112" s="29">
        <v>15800</v>
      </c>
      <c r="N112" s="30">
        <v>0.2</v>
      </c>
      <c r="O112" s="31" t="s">
        <v>53</v>
      </c>
      <c r="P112" s="31" t="s">
        <v>75</v>
      </c>
      <c r="Q112" s="31" t="s">
        <v>76</v>
      </c>
      <c r="R112" s="31" t="s">
        <v>77</v>
      </c>
      <c r="S112" s="35">
        <v>3</v>
      </c>
      <c r="T112" s="35">
        <v>2</v>
      </c>
      <c r="U112" s="35">
        <v>2</v>
      </c>
    </row>
    <row r="113" spans="1:21" ht="38.25">
      <c r="A113" s="14" t="s">
        <v>58</v>
      </c>
      <c r="B113" s="18" t="s">
        <v>59</v>
      </c>
      <c r="C113" s="1">
        <v>153</v>
      </c>
      <c r="D113" s="1" t="s">
        <v>35</v>
      </c>
      <c r="E113" s="32">
        <v>49</v>
      </c>
      <c r="F113" s="25" t="s">
        <v>33</v>
      </c>
      <c r="G113" s="25" t="str">
        <f t="shared" si="1"/>
        <v>15349HDL Holesterol</v>
      </c>
      <c r="H113" s="26" t="s">
        <v>447</v>
      </c>
      <c r="I113" s="27" t="s">
        <v>72</v>
      </c>
      <c r="J113" s="1" t="s">
        <v>448</v>
      </c>
      <c r="K113" s="1" t="s">
        <v>156</v>
      </c>
      <c r="L113" s="1" t="s">
        <v>449</v>
      </c>
      <c r="M113" s="29">
        <v>42000</v>
      </c>
      <c r="N113" s="30">
        <v>0.2</v>
      </c>
      <c r="O113" s="31" t="s">
        <v>53</v>
      </c>
      <c r="P113" s="31" t="s">
        <v>75</v>
      </c>
      <c r="Q113" s="31" t="s">
        <v>76</v>
      </c>
      <c r="R113" s="31" t="s">
        <v>77</v>
      </c>
      <c r="S113" s="35">
        <v>5</v>
      </c>
      <c r="T113" s="35">
        <v>2</v>
      </c>
      <c r="U113" s="35">
        <v>2</v>
      </c>
    </row>
    <row r="114" spans="1:21" ht="38.25">
      <c r="A114" s="14" t="s">
        <v>58</v>
      </c>
      <c r="B114" s="18" t="s">
        <v>59</v>
      </c>
      <c r="C114" s="1">
        <v>153</v>
      </c>
      <c r="D114" s="1" t="s">
        <v>35</v>
      </c>
      <c r="E114" s="32">
        <v>50</v>
      </c>
      <c r="F114" s="25" t="s">
        <v>450</v>
      </c>
      <c r="G114" s="25" t="str">
        <f t="shared" si="1"/>
        <v>15350HDL holesterol kalibrator</v>
      </c>
      <c r="H114" s="26" t="s">
        <v>451</v>
      </c>
      <c r="I114" s="27" t="s">
        <v>72</v>
      </c>
      <c r="J114" s="1" t="s">
        <v>452</v>
      </c>
      <c r="K114" s="1" t="s">
        <v>156</v>
      </c>
      <c r="L114" s="1" t="s">
        <v>453</v>
      </c>
      <c r="M114" s="29">
        <v>18203.900000000001</v>
      </c>
      <c r="N114" s="30">
        <v>0.2</v>
      </c>
      <c r="O114" s="31" t="s">
        <v>53</v>
      </c>
      <c r="P114" s="31" t="s">
        <v>75</v>
      </c>
      <c r="Q114" s="31" t="s">
        <v>76</v>
      </c>
      <c r="R114" s="31" t="s">
        <v>77</v>
      </c>
      <c r="S114" s="35">
        <v>1</v>
      </c>
      <c r="T114" s="35">
        <v>0</v>
      </c>
      <c r="U114" s="35">
        <v>0</v>
      </c>
    </row>
    <row r="115" spans="1:21" ht="38.25">
      <c r="A115" s="14" t="s">
        <v>58</v>
      </c>
      <c r="B115" s="18" t="s">
        <v>59</v>
      </c>
      <c r="C115" s="1">
        <v>153</v>
      </c>
      <c r="D115" s="1" t="s">
        <v>35</v>
      </c>
      <c r="E115" s="32">
        <v>53</v>
      </c>
      <c r="F115" s="25" t="s">
        <v>454</v>
      </c>
      <c r="G115" s="25" t="str">
        <f t="shared" si="1"/>
        <v>15353Holesterol ukupni</v>
      </c>
      <c r="H115" s="26" t="s">
        <v>455</v>
      </c>
      <c r="I115" s="27" t="s">
        <v>72</v>
      </c>
      <c r="J115" s="1" t="s">
        <v>456</v>
      </c>
      <c r="K115" s="1" t="s">
        <v>156</v>
      </c>
      <c r="L115" s="1" t="s">
        <v>457</v>
      </c>
      <c r="M115" s="29">
        <v>32214</v>
      </c>
      <c r="N115" s="30">
        <v>0.2</v>
      </c>
      <c r="O115" s="31" t="s">
        <v>53</v>
      </c>
      <c r="P115" s="31" t="s">
        <v>75</v>
      </c>
      <c r="Q115" s="31" t="s">
        <v>76</v>
      </c>
      <c r="R115" s="31" t="s">
        <v>77</v>
      </c>
      <c r="S115" s="35">
        <v>1</v>
      </c>
      <c r="T115" s="35">
        <v>0</v>
      </c>
      <c r="U115" s="35">
        <v>0</v>
      </c>
    </row>
    <row r="116" spans="1:21" ht="38.25">
      <c r="A116" s="14" t="s">
        <v>58</v>
      </c>
      <c r="B116" s="18" t="s">
        <v>59</v>
      </c>
      <c r="C116" s="1">
        <v>153</v>
      </c>
      <c r="D116" s="1" t="s">
        <v>35</v>
      </c>
      <c r="E116" s="32">
        <v>62</v>
      </c>
      <c r="F116" s="25" t="s">
        <v>458</v>
      </c>
      <c r="G116" s="25" t="str">
        <f t="shared" si="1"/>
        <v>15362ISE buffer</v>
      </c>
      <c r="H116" s="26" t="s">
        <v>459</v>
      </c>
      <c r="I116" s="27" t="s">
        <v>72</v>
      </c>
      <c r="J116" s="1" t="s">
        <v>460</v>
      </c>
      <c r="K116" s="1" t="s">
        <v>156</v>
      </c>
      <c r="L116" s="1" t="s">
        <v>461</v>
      </c>
      <c r="M116" s="29">
        <v>14621</v>
      </c>
      <c r="N116" s="30">
        <v>0.2</v>
      </c>
      <c r="O116" s="31" t="s">
        <v>53</v>
      </c>
      <c r="P116" s="31" t="s">
        <v>75</v>
      </c>
      <c r="Q116" s="31" t="s">
        <v>76</v>
      </c>
      <c r="R116" s="31" t="s">
        <v>77</v>
      </c>
      <c r="S116" s="35">
        <v>1</v>
      </c>
      <c r="T116" s="35">
        <v>1</v>
      </c>
      <c r="U116" s="35">
        <v>1</v>
      </c>
    </row>
    <row r="117" spans="1:21" ht="38.25">
      <c r="A117" s="14" t="s">
        <v>58</v>
      </c>
      <c r="B117" s="18" t="s">
        <v>59</v>
      </c>
      <c r="C117" s="1">
        <v>153</v>
      </c>
      <c r="D117" s="1" t="s">
        <v>35</v>
      </c>
      <c r="E117" s="32">
        <v>63</v>
      </c>
      <c r="F117" s="25" t="s">
        <v>462</v>
      </c>
      <c r="G117" s="25" t="str">
        <f t="shared" si="1"/>
        <v>15363Cleaning Solution</v>
      </c>
      <c r="H117" s="26" t="s">
        <v>463</v>
      </c>
      <c r="I117" s="27" t="s">
        <v>72</v>
      </c>
      <c r="J117" s="1" t="s">
        <v>464</v>
      </c>
      <c r="K117" s="1" t="s">
        <v>156</v>
      </c>
      <c r="L117" s="1" t="s">
        <v>465</v>
      </c>
      <c r="M117" s="29">
        <v>13889.95</v>
      </c>
      <c r="N117" s="30">
        <v>0.2</v>
      </c>
      <c r="O117" s="31" t="s">
        <v>53</v>
      </c>
      <c r="P117" s="31" t="s">
        <v>75</v>
      </c>
      <c r="Q117" s="31" t="s">
        <v>76</v>
      </c>
      <c r="R117" s="31" t="s">
        <v>77</v>
      </c>
      <c r="S117" s="35">
        <v>1</v>
      </c>
      <c r="T117" s="35">
        <v>0</v>
      </c>
      <c r="U117" s="35">
        <v>0</v>
      </c>
    </row>
    <row r="118" spans="1:21" ht="38.25">
      <c r="A118" s="14" t="s">
        <v>58</v>
      </c>
      <c r="B118" s="18" t="s">
        <v>59</v>
      </c>
      <c r="C118" s="1">
        <v>153</v>
      </c>
      <c r="D118" s="1" t="s">
        <v>35</v>
      </c>
      <c r="E118" s="32">
        <v>64</v>
      </c>
      <c r="F118" s="25" t="s">
        <v>466</v>
      </c>
      <c r="G118" s="25" t="str">
        <f t="shared" si="1"/>
        <v>15364ISE High Serum Standard</v>
      </c>
      <c r="H118" s="26" t="s">
        <v>467</v>
      </c>
      <c r="I118" s="27" t="s">
        <v>72</v>
      </c>
      <c r="J118" s="1" t="s">
        <v>468</v>
      </c>
      <c r="K118" s="1" t="s">
        <v>156</v>
      </c>
      <c r="L118" s="1" t="s">
        <v>466</v>
      </c>
      <c r="M118" s="29">
        <v>10247.65</v>
      </c>
      <c r="N118" s="30">
        <v>0.2</v>
      </c>
      <c r="O118" s="31" t="s">
        <v>53</v>
      </c>
      <c r="P118" s="31" t="s">
        <v>75</v>
      </c>
      <c r="Q118" s="31" t="s">
        <v>76</v>
      </c>
      <c r="R118" s="31" t="s">
        <v>77</v>
      </c>
      <c r="S118" s="35">
        <v>1</v>
      </c>
      <c r="T118" s="35">
        <v>0</v>
      </c>
      <c r="U118" s="35">
        <v>0</v>
      </c>
    </row>
    <row r="119" spans="1:21" ht="38.25">
      <c r="A119" s="14" t="s">
        <v>58</v>
      </c>
      <c r="B119" s="18" t="s">
        <v>59</v>
      </c>
      <c r="C119" s="1">
        <v>153</v>
      </c>
      <c r="D119" s="1" t="s">
        <v>35</v>
      </c>
      <c r="E119" s="32">
        <v>65</v>
      </c>
      <c r="F119" s="25" t="s">
        <v>469</v>
      </c>
      <c r="G119" s="25" t="str">
        <f t="shared" si="1"/>
        <v>15365ISE Internal Reference solution</v>
      </c>
      <c r="H119" s="26" t="s">
        <v>470</v>
      </c>
      <c r="I119" s="27" t="s">
        <v>72</v>
      </c>
      <c r="J119" s="1" t="s">
        <v>471</v>
      </c>
      <c r="K119" s="1" t="s">
        <v>156</v>
      </c>
      <c r="L119" s="1" t="s">
        <v>469</v>
      </c>
      <c r="M119" s="29">
        <v>8898.65</v>
      </c>
      <c r="N119" s="30">
        <v>0.2</v>
      </c>
      <c r="O119" s="31" t="s">
        <v>53</v>
      </c>
      <c r="P119" s="31" t="s">
        <v>75</v>
      </c>
      <c r="Q119" s="31" t="s">
        <v>76</v>
      </c>
      <c r="R119" s="31" t="s">
        <v>77</v>
      </c>
      <c r="S119" s="35">
        <v>1</v>
      </c>
      <c r="T119" s="35">
        <v>0</v>
      </c>
      <c r="U119" s="35">
        <v>0</v>
      </c>
    </row>
    <row r="120" spans="1:21" ht="38.25">
      <c r="A120" s="14" t="s">
        <v>58</v>
      </c>
      <c r="B120" s="18" t="s">
        <v>59</v>
      </c>
      <c r="C120" s="1">
        <v>153</v>
      </c>
      <c r="D120" s="1" t="s">
        <v>35</v>
      </c>
      <c r="E120" s="32">
        <v>66</v>
      </c>
      <c r="F120" s="25" t="s">
        <v>37</v>
      </c>
      <c r="G120" s="25" t="str">
        <f t="shared" si="1"/>
        <v>15366ISE Low / High Urine Standard</v>
      </c>
      <c r="H120" s="26" t="s">
        <v>472</v>
      </c>
      <c r="I120" s="27" t="s">
        <v>72</v>
      </c>
      <c r="J120" s="1" t="s">
        <v>473</v>
      </c>
      <c r="K120" s="1" t="s">
        <v>156</v>
      </c>
      <c r="L120" s="1" t="s">
        <v>474</v>
      </c>
      <c r="M120" s="29">
        <v>12494.4</v>
      </c>
      <c r="N120" s="30">
        <v>0.2</v>
      </c>
      <c r="O120" s="31" t="s">
        <v>53</v>
      </c>
      <c r="P120" s="31" t="s">
        <v>75</v>
      </c>
      <c r="Q120" s="31" t="s">
        <v>76</v>
      </c>
      <c r="R120" s="31" t="s">
        <v>77</v>
      </c>
      <c r="S120" s="35">
        <v>2</v>
      </c>
      <c r="T120" s="35">
        <v>1</v>
      </c>
      <c r="U120" s="35">
        <v>1</v>
      </c>
    </row>
    <row r="121" spans="1:21" ht="38.25">
      <c r="A121" s="14" t="s">
        <v>58</v>
      </c>
      <c r="B121" s="18" t="s">
        <v>59</v>
      </c>
      <c r="C121" s="1">
        <v>153</v>
      </c>
      <c r="D121" s="1" t="s">
        <v>35</v>
      </c>
      <c r="E121" s="32">
        <v>67</v>
      </c>
      <c r="F121" s="25" t="s">
        <v>475</v>
      </c>
      <c r="G121" s="25" t="str">
        <f t="shared" si="1"/>
        <v>15367ISE Low Serum Standard</v>
      </c>
      <c r="H121" s="26" t="s">
        <v>476</v>
      </c>
      <c r="I121" s="27" t="s">
        <v>72</v>
      </c>
      <c r="J121" s="1" t="s">
        <v>477</v>
      </c>
      <c r="K121" s="1" t="s">
        <v>156</v>
      </c>
      <c r="L121" s="1" t="s">
        <v>475</v>
      </c>
      <c r="M121" s="29">
        <v>10247.65</v>
      </c>
      <c r="N121" s="30">
        <v>0.2</v>
      </c>
      <c r="O121" s="31" t="s">
        <v>53</v>
      </c>
      <c r="P121" s="31" t="s">
        <v>75</v>
      </c>
      <c r="Q121" s="31" t="s">
        <v>76</v>
      </c>
      <c r="R121" s="31" t="s">
        <v>77</v>
      </c>
      <c r="S121" s="35">
        <v>1</v>
      </c>
      <c r="T121" s="35">
        <v>0</v>
      </c>
      <c r="U121" s="35">
        <v>0</v>
      </c>
    </row>
    <row r="122" spans="1:21" ht="38.25">
      <c r="A122" s="14" t="s">
        <v>58</v>
      </c>
      <c r="B122" s="18" t="s">
        <v>59</v>
      </c>
      <c r="C122" s="1">
        <v>153</v>
      </c>
      <c r="D122" s="1" t="s">
        <v>35</v>
      </c>
      <c r="E122" s="32">
        <v>68</v>
      </c>
      <c r="F122" s="25" t="s">
        <v>478</v>
      </c>
      <c r="G122" s="25" t="str">
        <f t="shared" si="1"/>
        <v>15368ISE Mid Standard</v>
      </c>
      <c r="H122" s="26" t="s">
        <v>479</v>
      </c>
      <c r="I122" s="27" t="s">
        <v>72</v>
      </c>
      <c r="J122" s="1" t="s">
        <v>460</v>
      </c>
      <c r="K122" s="1" t="s">
        <v>156</v>
      </c>
      <c r="L122" s="1" t="s">
        <v>480</v>
      </c>
      <c r="M122" s="29">
        <v>15080</v>
      </c>
      <c r="N122" s="30">
        <v>0.2</v>
      </c>
      <c r="O122" s="31" t="s">
        <v>53</v>
      </c>
      <c r="P122" s="31" t="s">
        <v>75</v>
      </c>
      <c r="Q122" s="31" t="s">
        <v>76</v>
      </c>
      <c r="R122" s="31" t="s">
        <v>77</v>
      </c>
      <c r="S122" s="35">
        <v>2</v>
      </c>
      <c r="T122" s="35">
        <v>1</v>
      </c>
      <c r="U122" s="35">
        <v>1</v>
      </c>
    </row>
    <row r="123" spans="1:21" ht="38.25">
      <c r="A123" s="14" t="s">
        <v>58</v>
      </c>
      <c r="B123" s="18" t="s">
        <v>59</v>
      </c>
      <c r="C123" s="1">
        <v>153</v>
      </c>
      <c r="D123" s="1" t="s">
        <v>35</v>
      </c>
      <c r="E123" s="32">
        <v>69</v>
      </c>
      <c r="F123" s="25" t="s">
        <v>481</v>
      </c>
      <c r="G123" s="25" t="str">
        <f t="shared" si="1"/>
        <v>15369ISE Na/K Selectivity Check</v>
      </c>
      <c r="H123" s="26" t="s">
        <v>482</v>
      </c>
      <c r="I123" s="27" t="s">
        <v>72</v>
      </c>
      <c r="J123" s="1" t="s">
        <v>471</v>
      </c>
      <c r="K123" s="1" t="s">
        <v>156</v>
      </c>
      <c r="L123" s="1" t="s">
        <v>483</v>
      </c>
      <c r="M123" s="29">
        <v>8157.65</v>
      </c>
      <c r="N123" s="30">
        <v>0.2</v>
      </c>
      <c r="O123" s="31" t="s">
        <v>53</v>
      </c>
      <c r="P123" s="31" t="s">
        <v>75</v>
      </c>
      <c r="Q123" s="31" t="s">
        <v>76</v>
      </c>
      <c r="R123" s="31" t="s">
        <v>77</v>
      </c>
      <c r="S123" s="35">
        <v>1</v>
      </c>
      <c r="T123" s="35">
        <v>0</v>
      </c>
      <c r="U123" s="35">
        <v>0</v>
      </c>
    </row>
    <row r="124" spans="1:21" ht="38.25">
      <c r="A124" s="14" t="s">
        <v>58</v>
      </c>
      <c r="B124" s="18" t="s">
        <v>59</v>
      </c>
      <c r="C124" s="1">
        <v>153</v>
      </c>
      <c r="D124" s="1" t="s">
        <v>35</v>
      </c>
      <c r="E124" s="32">
        <v>70</v>
      </c>
      <c r="F124" s="25" t="s">
        <v>484</v>
      </c>
      <c r="G124" s="25" t="str">
        <f t="shared" si="1"/>
        <v>15370ISE Reference solution</v>
      </c>
      <c r="H124" s="26" t="s">
        <v>485</v>
      </c>
      <c r="I124" s="27" t="s">
        <v>72</v>
      </c>
      <c r="J124" s="1" t="s">
        <v>486</v>
      </c>
      <c r="K124" s="1" t="s">
        <v>156</v>
      </c>
      <c r="L124" s="1" t="s">
        <v>484</v>
      </c>
      <c r="M124" s="29">
        <v>19480</v>
      </c>
      <c r="N124" s="30">
        <v>0.2</v>
      </c>
      <c r="O124" s="31" t="s">
        <v>53</v>
      </c>
      <c r="P124" s="31" t="s">
        <v>75</v>
      </c>
      <c r="Q124" s="31" t="s">
        <v>76</v>
      </c>
      <c r="R124" s="31" t="s">
        <v>77</v>
      </c>
      <c r="S124" s="35">
        <v>1</v>
      </c>
      <c r="T124" s="35">
        <v>0</v>
      </c>
      <c r="U124" s="35">
        <v>0</v>
      </c>
    </row>
    <row r="125" spans="1:21" ht="38.25">
      <c r="A125" s="14" t="s">
        <v>58</v>
      </c>
      <c r="B125" s="18" t="s">
        <v>59</v>
      </c>
      <c r="C125" s="1">
        <v>153</v>
      </c>
      <c r="D125" s="1" t="s">
        <v>35</v>
      </c>
      <c r="E125" s="32">
        <v>74</v>
      </c>
      <c r="F125" s="25" t="s">
        <v>487</v>
      </c>
      <c r="G125" s="25" t="str">
        <f t="shared" si="1"/>
        <v>15374Kalcijum</v>
      </c>
      <c r="H125" s="26" t="s">
        <v>488</v>
      </c>
      <c r="I125" s="27" t="s">
        <v>72</v>
      </c>
      <c r="J125" s="1" t="s">
        <v>489</v>
      </c>
      <c r="K125" s="1" t="s">
        <v>156</v>
      </c>
      <c r="L125" s="1" t="s">
        <v>490</v>
      </c>
      <c r="M125" s="29">
        <v>24360</v>
      </c>
      <c r="N125" s="30">
        <v>0.2</v>
      </c>
      <c r="O125" s="31" t="s">
        <v>53</v>
      </c>
      <c r="P125" s="31" t="s">
        <v>75</v>
      </c>
      <c r="Q125" s="31" t="s">
        <v>76</v>
      </c>
      <c r="R125" s="31" t="s">
        <v>77</v>
      </c>
      <c r="S125" s="35">
        <v>1</v>
      </c>
      <c r="T125" s="35">
        <v>1</v>
      </c>
      <c r="U125" s="35">
        <v>1</v>
      </c>
    </row>
    <row r="126" spans="1:21" ht="38.25">
      <c r="A126" s="14" t="s">
        <v>58</v>
      </c>
      <c r="B126" s="18" t="s">
        <v>59</v>
      </c>
      <c r="C126" s="1">
        <v>153</v>
      </c>
      <c r="D126" s="1" t="s">
        <v>35</v>
      </c>
      <c r="E126" s="32">
        <v>77</v>
      </c>
      <c r="F126" s="25" t="s">
        <v>30</v>
      </c>
      <c r="G126" s="25" t="str">
        <f t="shared" si="1"/>
        <v>15377Kreatinin</v>
      </c>
      <c r="H126" s="26" t="s">
        <v>491</v>
      </c>
      <c r="I126" s="27" t="s">
        <v>72</v>
      </c>
      <c r="J126" s="1" t="s">
        <v>492</v>
      </c>
      <c r="K126" s="1" t="s">
        <v>156</v>
      </c>
      <c r="L126" s="1" t="s">
        <v>493</v>
      </c>
      <c r="M126" s="29">
        <v>6105</v>
      </c>
      <c r="N126" s="30">
        <v>0.2</v>
      </c>
      <c r="O126" s="31" t="s">
        <v>53</v>
      </c>
      <c r="P126" s="31" t="s">
        <v>75</v>
      </c>
      <c r="Q126" s="31" t="s">
        <v>76</v>
      </c>
      <c r="R126" s="31" t="s">
        <v>77</v>
      </c>
      <c r="S126" s="35">
        <v>3</v>
      </c>
      <c r="T126" s="35">
        <v>2</v>
      </c>
      <c r="U126" s="35">
        <v>2</v>
      </c>
    </row>
    <row r="127" spans="1:21" ht="38.25">
      <c r="A127" s="14" t="s">
        <v>58</v>
      </c>
      <c r="B127" s="18" t="s">
        <v>59</v>
      </c>
      <c r="C127" s="1">
        <v>153</v>
      </c>
      <c r="D127" s="1" t="s">
        <v>35</v>
      </c>
      <c r="E127" s="32">
        <v>78</v>
      </c>
      <c r="F127" s="25" t="s">
        <v>494</v>
      </c>
      <c r="G127" s="25" t="str">
        <f t="shared" si="1"/>
        <v xml:space="preserve">15378LDH  (SCE) </v>
      </c>
      <c r="H127" s="26" t="s">
        <v>495</v>
      </c>
      <c r="I127" s="27" t="s">
        <v>72</v>
      </c>
      <c r="J127" s="1" t="s">
        <v>496</v>
      </c>
      <c r="K127" s="1" t="s">
        <v>156</v>
      </c>
      <c r="L127" s="1" t="s">
        <v>497</v>
      </c>
      <c r="M127" s="29">
        <v>26240</v>
      </c>
      <c r="N127" s="30">
        <v>0.2</v>
      </c>
      <c r="O127" s="31" t="s">
        <v>53</v>
      </c>
      <c r="P127" s="31" t="s">
        <v>75</v>
      </c>
      <c r="Q127" s="31" t="s">
        <v>76</v>
      </c>
      <c r="R127" s="31" t="s">
        <v>77</v>
      </c>
      <c r="S127" s="35">
        <v>1</v>
      </c>
      <c r="T127" s="35">
        <v>1</v>
      </c>
      <c r="U127" s="35">
        <v>1</v>
      </c>
    </row>
    <row r="128" spans="1:21" ht="38.25">
      <c r="A128" s="14" t="s">
        <v>58</v>
      </c>
      <c r="B128" s="18" t="s">
        <v>59</v>
      </c>
      <c r="C128" s="1">
        <v>153</v>
      </c>
      <c r="D128" s="1" t="s">
        <v>35</v>
      </c>
      <c r="E128" s="32">
        <v>82</v>
      </c>
      <c r="F128" s="25" t="s">
        <v>34</v>
      </c>
      <c r="G128" s="25" t="str">
        <f t="shared" si="1"/>
        <v>15382Lipaza</v>
      </c>
      <c r="H128" s="26" t="s">
        <v>498</v>
      </c>
      <c r="I128" s="27" t="s">
        <v>72</v>
      </c>
      <c r="J128" s="1" t="s">
        <v>499</v>
      </c>
      <c r="K128" s="1" t="s">
        <v>156</v>
      </c>
      <c r="L128" s="1" t="s">
        <v>500</v>
      </c>
      <c r="M128" s="29">
        <v>19400</v>
      </c>
      <c r="N128" s="30">
        <v>0.2</v>
      </c>
      <c r="O128" s="31" t="s">
        <v>53</v>
      </c>
      <c r="P128" s="31" t="s">
        <v>75</v>
      </c>
      <c r="Q128" s="31" t="s">
        <v>76</v>
      </c>
      <c r="R128" s="31" t="s">
        <v>77</v>
      </c>
      <c r="S128" s="35">
        <v>4</v>
      </c>
      <c r="T128" s="35">
        <v>4</v>
      </c>
      <c r="U128" s="35">
        <v>4</v>
      </c>
    </row>
    <row r="129" spans="1:21" ht="38.25">
      <c r="A129" s="14" t="s">
        <v>58</v>
      </c>
      <c r="B129" s="18" t="s">
        <v>59</v>
      </c>
      <c r="C129" s="1">
        <v>153</v>
      </c>
      <c r="D129" s="1" t="s">
        <v>35</v>
      </c>
      <c r="E129" s="32">
        <v>91</v>
      </c>
      <c r="F129" s="25" t="s">
        <v>501</v>
      </c>
      <c r="G129" s="25" t="str">
        <f t="shared" si="1"/>
        <v>15391Magnezijum</v>
      </c>
      <c r="H129" s="26" t="s">
        <v>502</v>
      </c>
      <c r="I129" s="27" t="s">
        <v>72</v>
      </c>
      <c r="J129" s="1" t="s">
        <v>503</v>
      </c>
      <c r="K129" s="1" t="s">
        <v>156</v>
      </c>
      <c r="L129" s="1" t="s">
        <v>504</v>
      </c>
      <c r="M129" s="29">
        <v>7200</v>
      </c>
      <c r="N129" s="30">
        <v>0.2</v>
      </c>
      <c r="O129" s="31" t="s">
        <v>53</v>
      </c>
      <c r="P129" s="31" t="s">
        <v>75</v>
      </c>
      <c r="Q129" s="31" t="s">
        <v>76</v>
      </c>
      <c r="R129" s="31" t="s">
        <v>77</v>
      </c>
      <c r="S129" s="35">
        <v>1</v>
      </c>
      <c r="T129" s="35">
        <v>0</v>
      </c>
      <c r="U129" s="35">
        <v>0</v>
      </c>
    </row>
    <row r="130" spans="1:21" ht="38.25">
      <c r="A130" s="14" t="s">
        <v>58</v>
      </c>
      <c r="B130" s="18" t="s">
        <v>59</v>
      </c>
      <c r="C130" s="1">
        <v>153</v>
      </c>
      <c r="D130" s="1" t="s">
        <v>35</v>
      </c>
      <c r="E130" s="32">
        <v>93</v>
      </c>
      <c r="F130" s="25" t="s">
        <v>28</v>
      </c>
      <c r="G130" s="25" t="str">
        <f t="shared" si="1"/>
        <v>15393Mokraćna kiselina</v>
      </c>
      <c r="H130" s="26" t="s">
        <v>505</v>
      </c>
      <c r="I130" s="27" t="s">
        <v>72</v>
      </c>
      <c r="J130" s="1" t="s">
        <v>503</v>
      </c>
      <c r="K130" s="1" t="s">
        <v>156</v>
      </c>
      <c r="L130" s="1" t="s">
        <v>506</v>
      </c>
      <c r="M130" s="29">
        <v>8000</v>
      </c>
      <c r="N130" s="30">
        <v>0.2</v>
      </c>
      <c r="O130" s="31" t="s">
        <v>53</v>
      </c>
      <c r="P130" s="31" t="s">
        <v>75</v>
      </c>
      <c r="Q130" s="31" t="s">
        <v>76</v>
      </c>
      <c r="R130" s="31" t="s">
        <v>77</v>
      </c>
      <c r="S130" s="35">
        <v>3</v>
      </c>
      <c r="T130" s="35">
        <v>2</v>
      </c>
      <c r="U130" s="35">
        <v>2</v>
      </c>
    </row>
    <row r="131" spans="1:21" ht="38.25">
      <c r="A131" s="14" t="s">
        <v>58</v>
      </c>
      <c r="B131" s="18" t="s">
        <v>59</v>
      </c>
      <c r="C131" s="1">
        <v>153</v>
      </c>
      <c r="D131" s="1" t="s">
        <v>35</v>
      </c>
      <c r="E131" s="32">
        <v>95</v>
      </c>
      <c r="F131" s="25" t="s">
        <v>507</v>
      </c>
      <c r="G131" s="25" t="str">
        <f t="shared" ref="G131:G140" si="2">C131&amp;E131&amp;F131</f>
        <v>15395RF latex kalibrator set</v>
      </c>
      <c r="H131" s="26" t="s">
        <v>508</v>
      </c>
      <c r="I131" s="27" t="s">
        <v>72</v>
      </c>
      <c r="J131" s="1" t="s">
        <v>509</v>
      </c>
      <c r="K131" s="1" t="s">
        <v>156</v>
      </c>
      <c r="L131" s="1" t="s">
        <v>510</v>
      </c>
      <c r="M131" s="29">
        <v>22499.8</v>
      </c>
      <c r="N131" s="30">
        <v>0.2</v>
      </c>
      <c r="O131" s="31" t="s">
        <v>53</v>
      </c>
      <c r="P131" s="31" t="s">
        <v>75</v>
      </c>
      <c r="Q131" s="31" t="s">
        <v>76</v>
      </c>
      <c r="R131" s="31" t="s">
        <v>77</v>
      </c>
      <c r="S131" s="35">
        <v>1</v>
      </c>
      <c r="T131" s="35">
        <v>1</v>
      </c>
      <c r="U131" s="35">
        <v>1</v>
      </c>
    </row>
    <row r="132" spans="1:21" ht="38.25">
      <c r="A132" s="14" t="s">
        <v>58</v>
      </c>
      <c r="B132" s="18" t="s">
        <v>59</v>
      </c>
      <c r="C132" s="1">
        <v>153</v>
      </c>
      <c r="D132" s="1" t="s">
        <v>35</v>
      </c>
      <c r="E132" s="32">
        <v>96</v>
      </c>
      <c r="F132" s="25" t="s">
        <v>38</v>
      </c>
      <c r="G132" s="25" t="str">
        <f t="shared" si="2"/>
        <v>15396RF-reuma faktor</v>
      </c>
      <c r="H132" s="26" t="s">
        <v>511</v>
      </c>
      <c r="I132" s="27" t="s">
        <v>72</v>
      </c>
      <c r="J132" s="1" t="s">
        <v>503</v>
      </c>
      <c r="K132" s="1" t="s">
        <v>156</v>
      </c>
      <c r="L132" s="1" t="s">
        <v>512</v>
      </c>
      <c r="M132" s="29">
        <v>90000</v>
      </c>
      <c r="N132" s="30">
        <v>0.2</v>
      </c>
      <c r="O132" s="31" t="s">
        <v>53</v>
      </c>
      <c r="P132" s="31" t="s">
        <v>75</v>
      </c>
      <c r="Q132" s="31" t="s">
        <v>76</v>
      </c>
      <c r="R132" s="31" t="s">
        <v>77</v>
      </c>
      <c r="S132" s="35">
        <v>2</v>
      </c>
      <c r="T132" s="35">
        <v>1</v>
      </c>
      <c r="U132" s="35">
        <v>1</v>
      </c>
    </row>
    <row r="133" spans="1:21" ht="38.25">
      <c r="A133" s="14" t="s">
        <v>58</v>
      </c>
      <c r="B133" s="18" t="s">
        <v>59</v>
      </c>
      <c r="C133" s="1">
        <v>153</v>
      </c>
      <c r="D133" s="1" t="s">
        <v>35</v>
      </c>
      <c r="E133" s="32">
        <v>97</v>
      </c>
      <c r="F133" s="25" t="s">
        <v>27</v>
      </c>
      <c r="G133" s="25" t="str">
        <f t="shared" si="2"/>
        <v>15397Fosfor</v>
      </c>
      <c r="H133" s="26" t="s">
        <v>513</v>
      </c>
      <c r="I133" s="27" t="s">
        <v>72</v>
      </c>
      <c r="J133" s="1">
        <v>2360</v>
      </c>
      <c r="K133" s="1" t="s">
        <v>156</v>
      </c>
      <c r="L133" s="1" t="s">
        <v>514</v>
      </c>
      <c r="M133" s="29">
        <v>12036</v>
      </c>
      <c r="N133" s="30">
        <v>0.2</v>
      </c>
      <c r="O133" s="31" t="s">
        <v>53</v>
      </c>
      <c r="P133" s="31" t="s">
        <v>75</v>
      </c>
      <c r="Q133" s="31" t="s">
        <v>76</v>
      </c>
      <c r="R133" s="31" t="s">
        <v>77</v>
      </c>
      <c r="S133" s="35">
        <v>2</v>
      </c>
      <c r="T133" s="35">
        <v>1</v>
      </c>
      <c r="U133" s="35">
        <v>1</v>
      </c>
    </row>
    <row r="134" spans="1:21" ht="38.25">
      <c r="A134" s="14" t="s">
        <v>58</v>
      </c>
      <c r="B134" s="18" t="s">
        <v>59</v>
      </c>
      <c r="C134" s="1">
        <v>153</v>
      </c>
      <c r="D134" s="1" t="s">
        <v>35</v>
      </c>
      <c r="E134" s="32">
        <v>99</v>
      </c>
      <c r="F134" s="25" t="s">
        <v>515</v>
      </c>
      <c r="G134" s="25" t="str">
        <f t="shared" si="2"/>
        <v>15399System Serum  kalibrator</v>
      </c>
      <c r="H134" s="26" t="s">
        <v>516</v>
      </c>
      <c r="I134" s="27" t="s">
        <v>72</v>
      </c>
      <c r="J134" s="1" t="s">
        <v>517</v>
      </c>
      <c r="K134" s="1" t="s">
        <v>156</v>
      </c>
      <c r="L134" s="1" t="s">
        <v>518</v>
      </c>
      <c r="M134" s="29">
        <v>28418.3</v>
      </c>
      <c r="N134" s="30">
        <v>0.2</v>
      </c>
      <c r="O134" s="31" t="s">
        <v>53</v>
      </c>
      <c r="P134" s="31" t="s">
        <v>75</v>
      </c>
      <c r="Q134" s="31" t="s">
        <v>76</v>
      </c>
      <c r="R134" s="31" t="s">
        <v>77</v>
      </c>
      <c r="S134" s="35">
        <v>1</v>
      </c>
      <c r="T134" s="35">
        <v>1</v>
      </c>
      <c r="U134" s="35">
        <v>1</v>
      </c>
    </row>
    <row r="135" spans="1:21" ht="38.25">
      <c r="A135" s="14" t="s">
        <v>58</v>
      </c>
      <c r="B135" s="18" t="s">
        <v>59</v>
      </c>
      <c r="C135" s="1">
        <v>153</v>
      </c>
      <c r="D135" s="1" t="s">
        <v>35</v>
      </c>
      <c r="E135" s="32">
        <v>102</v>
      </c>
      <c r="F135" s="25" t="s">
        <v>519</v>
      </c>
      <c r="G135" s="25" t="str">
        <f t="shared" si="2"/>
        <v>153102Trigliceridi</v>
      </c>
      <c r="H135" s="26" t="s">
        <v>520</v>
      </c>
      <c r="I135" s="27" t="s">
        <v>72</v>
      </c>
      <c r="J135" s="1" t="s">
        <v>521</v>
      </c>
      <c r="K135" s="1" t="s">
        <v>156</v>
      </c>
      <c r="L135" s="1" t="s">
        <v>522</v>
      </c>
      <c r="M135" s="29">
        <v>24000</v>
      </c>
      <c r="N135" s="30">
        <v>0.2</v>
      </c>
      <c r="O135" s="31" t="s">
        <v>53</v>
      </c>
      <c r="P135" s="31" t="s">
        <v>75</v>
      </c>
      <c r="Q135" s="31" t="s">
        <v>76</v>
      </c>
      <c r="R135" s="31" t="s">
        <v>77</v>
      </c>
      <c r="S135" s="35">
        <v>2</v>
      </c>
      <c r="T135" s="35">
        <v>1</v>
      </c>
      <c r="U135" s="35">
        <v>1</v>
      </c>
    </row>
    <row r="136" spans="1:21" ht="38.25">
      <c r="A136" s="14" t="s">
        <v>58</v>
      </c>
      <c r="B136" s="18" t="s">
        <v>59</v>
      </c>
      <c r="C136" s="1">
        <v>153</v>
      </c>
      <c r="D136" s="1" t="s">
        <v>35</v>
      </c>
      <c r="E136" s="32">
        <v>103</v>
      </c>
      <c r="F136" s="25" t="s">
        <v>523</v>
      </c>
      <c r="G136" s="25" t="str">
        <f t="shared" si="2"/>
        <v>153103UIBC</v>
      </c>
      <c r="H136" s="26" t="s">
        <v>524</v>
      </c>
      <c r="I136" s="27" t="s">
        <v>72</v>
      </c>
      <c r="J136" s="1" t="s">
        <v>525</v>
      </c>
      <c r="K136" s="1" t="s">
        <v>156</v>
      </c>
      <c r="L136" s="1" t="s">
        <v>523</v>
      </c>
      <c r="M136" s="29">
        <v>13131</v>
      </c>
      <c r="N136" s="30">
        <v>0.2</v>
      </c>
      <c r="O136" s="31" t="s">
        <v>53</v>
      </c>
      <c r="P136" s="31" t="s">
        <v>75</v>
      </c>
      <c r="Q136" s="31" t="s">
        <v>76</v>
      </c>
      <c r="R136" s="31" t="s">
        <v>77</v>
      </c>
      <c r="S136" s="35">
        <v>1</v>
      </c>
      <c r="T136" s="35">
        <v>0</v>
      </c>
      <c r="U136" s="35">
        <v>0</v>
      </c>
    </row>
    <row r="137" spans="1:21" ht="38.25">
      <c r="A137" s="14" t="s">
        <v>58</v>
      </c>
      <c r="B137" s="18" t="s">
        <v>59</v>
      </c>
      <c r="C137" s="1">
        <v>153</v>
      </c>
      <c r="D137" s="1" t="s">
        <v>35</v>
      </c>
      <c r="E137" s="32">
        <v>104</v>
      </c>
      <c r="F137" s="25" t="s">
        <v>526</v>
      </c>
      <c r="G137" s="25" t="str">
        <f t="shared" si="2"/>
        <v>153104Ukupni proteini</v>
      </c>
      <c r="H137" s="26" t="s">
        <v>527</v>
      </c>
      <c r="I137" s="27" t="s">
        <v>72</v>
      </c>
      <c r="J137" s="1" t="s">
        <v>521</v>
      </c>
      <c r="K137" s="1" t="s">
        <v>156</v>
      </c>
      <c r="L137" s="1" t="s">
        <v>528</v>
      </c>
      <c r="M137" s="29">
        <v>6000</v>
      </c>
      <c r="N137" s="30">
        <v>0.2</v>
      </c>
      <c r="O137" s="31" t="s">
        <v>53</v>
      </c>
      <c r="P137" s="31" t="s">
        <v>75</v>
      </c>
      <c r="Q137" s="31" t="s">
        <v>76</v>
      </c>
      <c r="R137" s="31" t="s">
        <v>77</v>
      </c>
      <c r="S137" s="35">
        <v>1</v>
      </c>
      <c r="T137" s="35">
        <v>0</v>
      </c>
      <c r="U137" s="35">
        <v>0</v>
      </c>
    </row>
    <row r="138" spans="1:21" ht="38.25">
      <c r="A138" s="14" t="s">
        <v>58</v>
      </c>
      <c r="B138" s="18" t="s">
        <v>59</v>
      </c>
      <c r="C138" s="1">
        <v>153</v>
      </c>
      <c r="D138" s="1" t="s">
        <v>35</v>
      </c>
      <c r="E138" s="32">
        <v>106</v>
      </c>
      <c r="F138" s="25" t="s">
        <v>29</v>
      </c>
      <c r="G138" s="25" t="str">
        <f t="shared" si="2"/>
        <v>153106Urea</v>
      </c>
      <c r="H138" s="26" t="s">
        <v>529</v>
      </c>
      <c r="I138" s="27" t="s">
        <v>72</v>
      </c>
      <c r="J138" s="1" t="s">
        <v>530</v>
      </c>
      <c r="K138" s="1" t="s">
        <v>156</v>
      </c>
      <c r="L138" s="1" t="s">
        <v>29</v>
      </c>
      <c r="M138" s="29">
        <v>32000</v>
      </c>
      <c r="N138" s="30">
        <v>0.2</v>
      </c>
      <c r="O138" s="31" t="s">
        <v>53</v>
      </c>
      <c r="P138" s="31" t="s">
        <v>75</v>
      </c>
      <c r="Q138" s="31" t="s">
        <v>76</v>
      </c>
      <c r="R138" s="31" t="s">
        <v>77</v>
      </c>
      <c r="S138" s="35">
        <v>3</v>
      </c>
      <c r="T138" s="35">
        <v>2</v>
      </c>
      <c r="U138" s="35">
        <v>2</v>
      </c>
    </row>
    <row r="139" spans="1:21" ht="38.25">
      <c r="A139" s="14" t="s">
        <v>58</v>
      </c>
      <c r="B139" s="18" t="s">
        <v>59</v>
      </c>
      <c r="C139" s="1">
        <v>153</v>
      </c>
      <c r="D139" s="1" t="s">
        <v>35</v>
      </c>
      <c r="E139" s="32">
        <v>108</v>
      </c>
      <c r="F139" s="25" t="s">
        <v>531</v>
      </c>
      <c r="G139" s="25" t="str">
        <f t="shared" si="2"/>
        <v xml:space="preserve">153108Wash solution </v>
      </c>
      <c r="H139" s="26" t="s">
        <v>532</v>
      </c>
      <c r="I139" s="27" t="s">
        <v>72</v>
      </c>
      <c r="J139" s="1" t="s">
        <v>533</v>
      </c>
      <c r="K139" s="1" t="s">
        <v>156</v>
      </c>
      <c r="L139" s="1" t="s">
        <v>534</v>
      </c>
      <c r="M139" s="29">
        <v>26054.7</v>
      </c>
      <c r="N139" s="30">
        <v>0.2</v>
      </c>
      <c r="O139" s="31" t="s">
        <v>53</v>
      </c>
      <c r="P139" s="31" t="s">
        <v>75</v>
      </c>
      <c r="Q139" s="31" t="s">
        <v>76</v>
      </c>
      <c r="R139" s="31" t="s">
        <v>77</v>
      </c>
      <c r="S139" s="35">
        <v>3</v>
      </c>
      <c r="T139" s="35">
        <v>0</v>
      </c>
      <c r="U139" s="35">
        <v>0</v>
      </c>
    </row>
    <row r="140" spans="1:21" ht="38.25">
      <c r="A140" s="14" t="s">
        <v>58</v>
      </c>
      <c r="B140" s="18" t="s">
        <v>59</v>
      </c>
      <c r="C140" s="1">
        <v>153</v>
      </c>
      <c r="D140" s="1" t="s">
        <v>35</v>
      </c>
      <c r="E140" s="32">
        <v>113</v>
      </c>
      <c r="F140" s="25" t="s">
        <v>535</v>
      </c>
      <c r="G140" s="25" t="str">
        <f t="shared" si="2"/>
        <v xml:space="preserve">153113Proteinin u urinu </v>
      </c>
      <c r="H140" s="26" t="s">
        <v>536</v>
      </c>
      <c r="I140" s="27" t="s">
        <v>72</v>
      </c>
      <c r="J140" s="1" t="s">
        <v>537</v>
      </c>
      <c r="K140" s="1" t="s">
        <v>156</v>
      </c>
      <c r="L140" s="1" t="s">
        <v>538</v>
      </c>
      <c r="M140" s="29">
        <v>9049</v>
      </c>
      <c r="N140" s="30">
        <v>0.2</v>
      </c>
      <c r="O140" s="31" t="s">
        <v>53</v>
      </c>
      <c r="P140" s="31" t="s">
        <v>75</v>
      </c>
      <c r="Q140" s="31" t="s">
        <v>76</v>
      </c>
      <c r="R140" s="31" t="s">
        <v>77</v>
      </c>
      <c r="S140" s="35">
        <v>1</v>
      </c>
      <c r="T140" s="35">
        <v>0</v>
      </c>
      <c r="U140" s="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 kvartal</vt:lpstr>
      <vt:lpstr>III kvartal</vt:lpstr>
      <vt:lpstr>TZI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2020-11-14T10:13:09Z</dcterms:modified>
</cp:coreProperties>
</file>