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DENTA BP PHARM d.o.o.- spec." sheetId="1" r:id="rId1"/>
    <sheet name="DENTA BP PHARM" sheetId="2" r:id="rId2"/>
  </sheets>
  <definedNames>
    <definedName name="_xlnm.Print_Area" localSheetId="1">'DENTA BP PHARM'!$A$1:$H$22</definedName>
    <definedName name="_xlnm.Print_Area" localSheetId="0">'DENTA BP PHARM d.o.o.- spec.'!$A$1:$L$12</definedName>
  </definedNames>
  <calcPr fullCalcOnLoad="1"/>
</workbook>
</file>

<file path=xl/sharedStrings.xml><?xml version="1.0" encoding="utf-8"?>
<sst xmlns="http://schemas.openxmlformats.org/spreadsheetml/2006/main" count="62" uniqueCount="55">
  <si>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</si>
  <si>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</si>
  <si>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</si>
  <si>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</si>
  <si>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</si>
  <si>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</si>
  <si>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</si>
  <si>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</si>
  <si>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</si>
  <si>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</si>
  <si>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</si>
  <si>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</si>
  <si>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</si>
  <si>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</si>
  <si>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</si>
  <si>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</si>
  <si>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</si>
  <si>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</si>
  <si>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</si>
  <si>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</si>
  <si>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</si>
  <si>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</si>
  <si>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</si>
  <si>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</si>
  <si>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</si>
  <si>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</si>
  <si>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</si>
  <si>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</si>
  <si>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</si>
  <si>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</si>
  <si>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</si>
  <si>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</si>
  <si>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</si>
  <si>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</si>
  <si>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</si>
  <si>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</si>
  <si>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</si>
  <si>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 xml:space="preserve">Најнижа понуђена цена </t>
  </si>
  <si>
    <t>404-1-110/19-90</t>
  </si>
  <si>
    <t>Валвуле и рингови</t>
  </si>
  <si>
    <r>
      <t>Назив добављача: DENTA BP PHARM</t>
    </r>
    <r>
      <rPr>
        <b/>
        <sz val="10"/>
        <rFont val="Arial"/>
        <family val="2"/>
      </rPr>
      <t xml:space="preserve"> d.o.o.</t>
    </r>
  </si>
  <si>
    <t>Назив добављача: DENTA BP PHARM d.o.o.</t>
  </si>
  <si>
    <t>Механичка аортна валвула са тубуларним графтом</t>
  </si>
  <si>
    <t>Биолошка аортна валвула за бешавну хируршку уградњу</t>
  </si>
  <si>
    <t>Митрални прстен прилагођен за одређивање дужине хорди</t>
  </si>
  <si>
    <t>Carbomedics Carboseal Aorto-Valvular prosthesis</t>
  </si>
  <si>
    <t>AP-0XX</t>
  </si>
  <si>
    <t>Sorin Group (LivaNova), Italija</t>
  </si>
  <si>
    <t>Perceval S</t>
  </si>
  <si>
    <t>ICV12XX</t>
  </si>
  <si>
    <t>Memo 3D Rechord/Memo 4D</t>
  </si>
  <si>
    <t>ICV133X/4DM-XX</t>
  </si>
  <si>
    <t>VLL20006</t>
  </si>
  <si>
    <t>VLL20012</t>
  </si>
  <si>
    <t>VLL20018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</si>
</sst>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" fontId="45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4" fillId="34" borderId="10" xfId="60" applyFont="1" applyFill="1" applyBorder="1" applyAlignment="1">
      <alignment horizontal="center" vertical="center" wrapText="1"/>
      <protection/>
    </xf>
    <xf numFmtId="4" fontId="47" fillId="0" borderId="10" xfId="60" applyNumberFormat="1" applyFont="1" applyFill="1" applyBorder="1" applyAlignment="1">
      <alignment horizontal="center" vertical="center" wrapText="1"/>
      <protection/>
    </xf>
    <xf numFmtId="0" fontId="5" fillId="34" borderId="11" xfId="60" applyFont="1" applyFill="1" applyBorder="1" applyAlignment="1">
      <alignment horizontal="center" vertical="center" wrapText="1"/>
      <protection/>
    </xf>
    <xf numFmtId="0" fontId="5" fillId="34" borderId="12" xfId="60" applyFont="1" applyFill="1" applyBorder="1" applyAlignment="1">
      <alignment horizontal="center" vertical="center" wrapText="1"/>
      <protection/>
    </xf>
    <xf numFmtId="0" fontId="5" fillId="34" borderId="13" xfId="60" applyFont="1" applyFill="1" applyBorder="1" applyAlignment="1">
      <alignment horizontal="center" vertical="center" wrapText="1"/>
      <protection/>
    </xf>
    <xf numFmtId="0" fontId="48" fillId="0" borderId="0" xfId="60" applyFont="1" applyAlignment="1">
      <alignment wrapText="1"/>
      <protection/>
    </xf>
    <xf numFmtId="0" fontId="46" fillId="0" borderId="0" xfId="60" applyFont="1" applyAlignment="1">
      <alignment wrapText="1"/>
      <protection/>
    </xf>
    <xf numFmtId="4" fontId="43" fillId="0" borderId="11" xfId="60" applyNumberFormat="1" applyFont="1" applyBorder="1" applyAlignment="1">
      <alignment vertical="center" wrapText="1"/>
      <protection/>
    </xf>
    <xf numFmtId="4" fontId="43" fillId="0" borderId="13" xfId="60" applyNumberFormat="1" applyFont="1" applyBorder="1" applyAlignment="1">
      <alignment vertical="center" wrapText="1"/>
      <protection/>
    </xf>
    <xf numFmtId="0" fontId="46" fillId="0" borderId="10" xfId="60" applyFont="1" applyBorder="1" applyAlignment="1">
      <alignment horizontal="center" vertical="center" wrapText="1"/>
      <protection/>
    </xf>
    <xf numFmtId="3" fontId="43" fillId="0" borderId="14" xfId="60" applyNumberFormat="1" applyFont="1" applyBorder="1" applyAlignment="1">
      <alignment vertical="center" wrapText="1"/>
      <protection/>
    </xf>
    <xf numFmtId="3" fontId="43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6" fillId="34" borderId="10" xfId="60" applyFont="1" applyFill="1" applyBorder="1" applyAlignment="1">
      <alignment horizontal="center" vertical="center" wrapText="1"/>
      <protection/>
    </xf>
    <xf numFmtId="0" fontId="47" fillId="0" borderId="10" xfId="60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6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5" fillId="35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7" fillId="35" borderId="10" xfId="0" applyNumberFormat="1" applyFont="1" applyFill="1" applyBorder="1" applyAlignment="1">
      <alignment horizontal="center" vertical="center" wrapText="1"/>
    </xf>
    <xf numFmtId="4" fontId="45" fillId="35" borderId="10" xfId="0" applyNumberFormat="1" applyFont="1" applyFill="1" applyBorder="1" applyAlignment="1">
      <alignment horizontal="center" vertical="center"/>
    </xf>
    <xf numFmtId="3" fontId="49" fillId="0" borderId="10" xfId="60" applyNumberFormat="1" applyFont="1" applyBorder="1" applyAlignment="1">
      <alignment horizontal="center" vertical="center" wrapText="1"/>
      <protection/>
    </xf>
    <xf numFmtId="0" fontId="46" fillId="35" borderId="16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 wrapText="1"/>
    </xf>
    <xf numFmtId="4" fontId="46" fillId="35" borderId="18" xfId="0" applyNumberFormat="1" applyFont="1" applyFill="1" applyBorder="1" applyAlignment="1">
      <alignment horizontal="center" vertical="center" wrapText="1"/>
    </xf>
    <xf numFmtId="4" fontId="45" fillId="0" borderId="17" xfId="0" applyNumberFormat="1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3" fillId="33" borderId="16" xfId="61" applyNumberFormat="1" applyFont="1" applyFill="1" applyBorder="1" applyAlignment="1">
      <alignment horizontal="center" vertical="center" wrapText="1"/>
      <protection/>
    </xf>
    <xf numFmtId="0" fontId="50" fillId="36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46" fillId="33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left"/>
    </xf>
    <xf numFmtId="4" fontId="43" fillId="37" borderId="14" xfId="60" applyNumberFormat="1" applyFont="1" applyFill="1" applyBorder="1" applyAlignment="1">
      <alignment horizontal="center" vertical="center" wrapText="1"/>
      <protection/>
    </xf>
    <xf numFmtId="4" fontId="43" fillId="37" borderId="20" xfId="60" applyNumberFormat="1" applyFont="1" applyFill="1" applyBorder="1" applyAlignment="1">
      <alignment horizontal="center" vertical="center" wrapText="1"/>
      <protection/>
    </xf>
    <xf numFmtId="4" fontId="43" fillId="37" borderId="21" xfId="6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5" fillId="0" borderId="10" xfId="59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140625" style="26" customWidth="1"/>
    <col min="2" max="2" width="39.421875" style="26" customWidth="1"/>
    <col min="3" max="3" width="11.7109375" style="0" customWidth="1"/>
    <col min="4" max="4" width="23.28125" style="0" customWidth="1"/>
    <col min="5" max="5" width="20.00390625" style="0" customWidth="1"/>
    <col min="6" max="6" width="18.00390625" style="0" customWidth="1"/>
    <col min="7" max="8" width="12.28125" style="0" customWidth="1"/>
    <col min="9" max="9" width="12.28125" style="22" hidden="1" customWidth="1"/>
    <col min="10" max="10" width="15.140625" style="0" customWidth="1"/>
    <col min="11" max="11" width="19.28125" style="22" hidden="1" customWidth="1"/>
    <col min="12" max="12" width="18.28125" style="0" customWidth="1"/>
    <col min="13" max="13" width="10.28125" style="22" hidden="1" customWidth="1"/>
  </cols>
  <sheetData>
    <row r="2" spans="1:12" ht="12.75">
      <c r="A2" s="45" t="s">
        <v>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4" spans="1:5" ht="12.75">
      <c r="A4" s="46" t="s">
        <v>40</v>
      </c>
      <c r="B4" s="46"/>
      <c r="C4" s="46"/>
      <c r="D4" s="46"/>
      <c r="E4" s="24"/>
    </row>
    <row r="6" spans="1:13" ht="48" customHeight="1">
      <c r="A6" s="3" t="s">
        <v>0</v>
      </c>
      <c r="B6" s="3" t="s">
        <v>1</v>
      </c>
      <c r="C6" s="3" t="s">
        <v>33</v>
      </c>
      <c r="D6" s="39" t="s">
        <v>34</v>
      </c>
      <c r="E6" s="39" t="s">
        <v>35</v>
      </c>
      <c r="F6" s="39" t="s">
        <v>6</v>
      </c>
      <c r="G6" s="40" t="s">
        <v>7</v>
      </c>
      <c r="H6" s="3" t="s">
        <v>8</v>
      </c>
      <c r="I6" s="23" t="s">
        <v>9</v>
      </c>
      <c r="J6" s="3" t="s">
        <v>10</v>
      </c>
      <c r="K6" s="23" t="s">
        <v>11</v>
      </c>
      <c r="L6" s="3" t="s">
        <v>2</v>
      </c>
      <c r="M6" s="32" t="s">
        <v>25</v>
      </c>
    </row>
    <row r="7" spans="1:13" s="2" customFormat="1" ht="46.5" customHeight="1">
      <c r="A7" s="25">
        <v>6</v>
      </c>
      <c r="B7" s="35" t="s">
        <v>42</v>
      </c>
      <c r="C7" s="51" t="s">
        <v>52</v>
      </c>
      <c r="D7" s="41" t="s">
        <v>42</v>
      </c>
      <c r="E7" s="25" t="s">
        <v>45</v>
      </c>
      <c r="F7" s="25" t="s">
        <v>46</v>
      </c>
      <c r="G7" s="25" t="s">
        <v>47</v>
      </c>
      <c r="H7" s="38"/>
      <c r="I7" s="36">
        <v>130000</v>
      </c>
      <c r="J7" s="1">
        <v>129850</v>
      </c>
      <c r="K7" s="29">
        <f>H7*I7</f>
        <v>0</v>
      </c>
      <c r="L7" s="37">
        <f>H7*J7</f>
        <v>0</v>
      </c>
      <c r="M7" s="33">
        <v>2</v>
      </c>
    </row>
    <row r="8" spans="1:13" s="2" customFormat="1" ht="51" customHeight="1">
      <c r="A8" s="25">
        <v>13</v>
      </c>
      <c r="B8" s="35" t="s">
        <v>43</v>
      </c>
      <c r="C8" s="51" t="s">
        <v>53</v>
      </c>
      <c r="D8" s="41" t="s">
        <v>43</v>
      </c>
      <c r="E8" s="25" t="s">
        <v>48</v>
      </c>
      <c r="F8" s="25" t="s">
        <v>49</v>
      </c>
      <c r="G8" s="25" t="s">
        <v>47</v>
      </c>
      <c r="H8" s="38"/>
      <c r="I8" s="36">
        <v>850500</v>
      </c>
      <c r="J8" s="1">
        <v>850500</v>
      </c>
      <c r="K8" s="29">
        <f>H8*I8</f>
        <v>0</v>
      </c>
      <c r="L8" s="37">
        <f>H8*J8</f>
        <v>0</v>
      </c>
      <c r="M8" s="33">
        <v>1</v>
      </c>
    </row>
    <row r="9" spans="1:13" s="2" customFormat="1" ht="55.5" customHeight="1">
      <c r="A9" s="25">
        <v>19</v>
      </c>
      <c r="B9" s="35" t="s">
        <v>44</v>
      </c>
      <c r="C9" s="51" t="s">
        <v>54</v>
      </c>
      <c r="D9" s="41" t="s">
        <v>44</v>
      </c>
      <c r="E9" s="25" t="s">
        <v>50</v>
      </c>
      <c r="F9" s="25" t="s">
        <v>51</v>
      </c>
      <c r="G9" s="25" t="s">
        <v>47</v>
      </c>
      <c r="H9" s="38"/>
      <c r="I9" s="36">
        <v>78000</v>
      </c>
      <c r="J9" s="1">
        <v>78000</v>
      </c>
      <c r="K9" s="29">
        <f>H9*I9</f>
        <v>0</v>
      </c>
      <c r="L9" s="37">
        <f>H9*J9</f>
        <v>0</v>
      </c>
      <c r="M9" s="33">
        <v>1</v>
      </c>
    </row>
    <row r="10" spans="1:13" ht="21.75" customHeight="1">
      <c r="A10" s="43" t="s">
        <v>5</v>
      </c>
      <c r="B10" s="43"/>
      <c r="C10" s="43"/>
      <c r="D10" s="44"/>
      <c r="E10" s="44"/>
      <c r="F10" s="44"/>
      <c r="G10" s="44"/>
      <c r="H10" s="43"/>
      <c r="I10" s="43"/>
      <c r="J10" s="43"/>
      <c r="K10" s="30">
        <f>SUM(K7:K9)</f>
        <v>0</v>
      </c>
      <c r="L10" s="34">
        <f>SUM(L7:L9)</f>
        <v>0</v>
      </c>
      <c r="M10" s="22">
        <v>0.1</v>
      </c>
    </row>
    <row r="11" spans="1:12" ht="18.75" customHeight="1">
      <c r="A11" s="42" t="s">
        <v>4</v>
      </c>
      <c r="B11" s="42"/>
      <c r="C11" s="42"/>
      <c r="D11" s="42"/>
      <c r="E11" s="42"/>
      <c r="F11" s="42"/>
      <c r="G11" s="42"/>
      <c r="H11" s="42"/>
      <c r="I11" s="42"/>
      <c r="J11" s="42"/>
      <c r="K11" s="27"/>
      <c r="L11" s="4">
        <f>L10*M10</f>
        <v>0</v>
      </c>
    </row>
    <row r="12" spans="1:12" ht="18" customHeight="1">
      <c r="A12" s="42" t="s">
        <v>3</v>
      </c>
      <c r="B12" s="42"/>
      <c r="C12" s="42"/>
      <c r="D12" s="42"/>
      <c r="E12" s="42"/>
      <c r="F12" s="42"/>
      <c r="G12" s="42"/>
      <c r="H12" s="42"/>
      <c r="I12" s="42"/>
      <c r="J12" s="42"/>
      <c r="K12" s="27"/>
      <c r="L12" s="4">
        <f>SUM(L10:L11)</f>
        <v>0</v>
      </c>
    </row>
    <row r="15" ht="12.75">
      <c r="J15" s="28"/>
    </row>
  </sheetData>
  <sheetProtection/>
  <mergeCells count="5">
    <mergeCell ref="A11:J11"/>
    <mergeCell ref="A12:J12"/>
    <mergeCell ref="A10:J10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fitToHeight="2" fitToWidth="0" horizontalDpi="600" verticalDpi="600" orientation="landscape" paperSize="9" scale="6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E6" sqref="E6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5" t="s">
        <v>12</v>
      </c>
      <c r="C2" s="5"/>
      <c r="D2" s="5"/>
      <c r="E2" s="50" t="s">
        <v>41</v>
      </c>
      <c r="F2" s="50"/>
      <c r="G2" s="50"/>
      <c r="H2" s="50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13</v>
      </c>
      <c r="C5" s="8" t="s">
        <v>38</v>
      </c>
      <c r="D5" s="6"/>
      <c r="E5" s="9" t="s">
        <v>14</v>
      </c>
      <c r="F5" s="10" t="s">
        <v>15</v>
      </c>
      <c r="G5" s="11" t="s">
        <v>16</v>
      </c>
    </row>
    <row r="6" spans="2:7" ht="15" thickBot="1">
      <c r="B6" s="12"/>
      <c r="C6" s="13"/>
      <c r="D6" s="6"/>
      <c r="E6" s="14">
        <f>SUM('DENTA BP PHARM d.o.o.- spec.'!K10)</f>
        <v>0</v>
      </c>
      <c r="F6" s="14">
        <f>SUM('DENTA BP PHARM d.o.o.- spec.'!L10)</f>
        <v>0</v>
      </c>
      <c r="G6" s="15">
        <f>F6*1.1</f>
        <v>0</v>
      </c>
    </row>
    <row r="7" spans="2:7" ht="24.75" customHeight="1" thickBot="1">
      <c r="B7" s="7" t="s">
        <v>17</v>
      </c>
      <c r="C7" s="16" t="s">
        <v>18</v>
      </c>
      <c r="D7" s="6"/>
      <c r="E7" s="47" t="s">
        <v>19</v>
      </c>
      <c r="F7" s="48"/>
      <c r="G7" s="49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20</v>
      </c>
      <c r="C9" s="16" t="s">
        <v>21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22</v>
      </c>
      <c r="C11" s="16" t="s">
        <v>23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">
      <c r="B13" s="7" t="s">
        <v>1</v>
      </c>
      <c r="C13" s="16" t="s">
        <v>24</v>
      </c>
      <c r="D13" s="6"/>
      <c r="E13" s="20" t="s">
        <v>25</v>
      </c>
      <c r="F13" s="31">
        <v>2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26</v>
      </c>
      <c r="C15" s="8" t="s">
        <v>27</v>
      </c>
      <c r="D15" s="6"/>
      <c r="E15" s="20" t="s">
        <v>28</v>
      </c>
      <c r="F15" s="16" t="s">
        <v>37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15">
      <c r="B17" s="7" t="s">
        <v>29</v>
      </c>
      <c r="C17" s="8" t="s">
        <v>39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30</v>
      </c>
      <c r="C19" s="8" t="s">
        <v>31</v>
      </c>
    </row>
    <row r="20" spans="2:3" ht="14.25">
      <c r="B20" s="12"/>
      <c r="C20" s="13"/>
    </row>
    <row r="21" spans="2:3" ht="15">
      <c r="B21" s="7" t="s">
        <v>32</v>
      </c>
      <c r="C21" s="21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2015-12-23T12:39:15Z</cp:lastPrinted>
  <dcterms:created xsi:type="dcterms:W3CDTF">2014-01-17T13:07:43Z</dcterms:created>
  <dcterms:modified xsi:type="dcterms:W3CDTF">2020-05-19T10:50:48Z</dcterms:modified>
  <cp:category/>
  <cp:version/>
  <cp:contentType/>
  <cp:contentStatus/>
</cp:coreProperties>
</file>