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DBE34E31-65D8-4E10-8396-B43DC78E81D8}" xr6:coauthVersionLast="36" xr6:coauthVersionMax="36" xr10:uidLastSave="{00000000-0000-0000-0000-000000000000}"/>
  <bookViews>
    <workbookView xWindow="0" yWindow="0" windowWidth="28800" windowHeight="12225" xr2:uid="{3B914748-1496-4F12-96E6-6DC80B96CE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3" i="1" l="1"/>
  <c r="CJ13" i="1"/>
  <c r="CJ10" i="1"/>
  <c r="CJ3" i="1"/>
  <c r="CL4" i="1" l="1"/>
  <c r="CL5" i="1"/>
  <c r="CL6" i="1"/>
  <c r="CL7" i="1"/>
  <c r="CL8" i="1"/>
  <c r="CL9" i="1"/>
  <c r="CL10" i="1"/>
  <c r="CL11" i="1"/>
  <c r="CL12" i="1"/>
  <c r="CL3" i="1"/>
  <c r="CK4" i="1"/>
  <c r="CK5" i="1"/>
  <c r="CK6" i="1"/>
  <c r="CK7" i="1"/>
  <c r="CK8" i="1"/>
  <c r="CK9" i="1"/>
  <c r="CK10" i="1"/>
  <c r="CK11" i="1"/>
  <c r="CK12" i="1"/>
  <c r="CK13" i="1"/>
  <c r="CK3" i="1"/>
  <c r="CJ4" i="1"/>
  <c r="CJ5" i="1"/>
  <c r="CJ6" i="1"/>
  <c r="CJ7" i="1"/>
  <c r="CJ8" i="1"/>
  <c r="CJ9" i="1"/>
  <c r="CJ11" i="1"/>
  <c r="CJ12" i="1"/>
</calcChain>
</file>

<file path=xl/sharedStrings.xml><?xml version="1.0" encoding="utf-8"?>
<sst xmlns="http://schemas.openxmlformats.org/spreadsheetml/2006/main" count="197" uniqueCount="85">
  <si>
    <t>Табела за извештавање бр. 3</t>
  </si>
  <si>
    <t>Септембар 2020.</t>
  </si>
  <si>
    <t>Октобар 2020.</t>
  </si>
  <si>
    <t>Новембар 2020.</t>
  </si>
  <si>
    <t>Децембар 2020.</t>
  </si>
  <si>
    <t>Јануар 2021.</t>
  </si>
  <si>
    <t>Фебруар 2021.</t>
  </si>
  <si>
    <t>Март 2021.</t>
  </si>
  <si>
    <t>Април 2021.</t>
  </si>
  <si>
    <t>Мај 2021.</t>
  </si>
  <si>
    <t>Јун 2021.</t>
  </si>
  <si>
    <t>Јул 2021.</t>
  </si>
  <si>
    <t>Август 2021.</t>
  </si>
  <si>
    <t>Септембар 2021.</t>
  </si>
  <si>
    <t>Октобар 2021.</t>
  </si>
  <si>
    <t>Новембар 2021.</t>
  </si>
  <si>
    <t>Децембар 2021.</t>
  </si>
  <si>
    <t>Јануар 2022.</t>
  </si>
  <si>
    <t>Фебруар 2022.</t>
  </si>
  <si>
    <t>Март 2022.</t>
  </si>
  <si>
    <t>Април 2022.</t>
  </si>
  <si>
    <t>Мај 2022.</t>
  </si>
  <si>
    <t>Јун 2022.</t>
  </si>
  <si>
    <t>Јул 2022.</t>
  </si>
  <si>
    <t>Август 2022.</t>
  </si>
  <si>
    <t>Септембар 2022.</t>
  </si>
  <si>
    <t>Укупно</t>
  </si>
  <si>
    <t>Назив здравствене установе</t>
  </si>
  <si>
    <t>Назив набавке</t>
  </si>
  <si>
    <t>Број набавке</t>
  </si>
  <si>
    <t>Број партије</t>
  </si>
  <si>
    <t>Назив партије</t>
  </si>
  <si>
    <t>Ставка</t>
  </si>
  <si>
    <t>Назив ставке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</si>
  <si>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</si>
  <si>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</si>
  <si>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</si>
  <si>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</si>
  <si>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</si>
  <si>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 xml:space="preserve">Уговорено 
</t>
  </si>
  <si>
    <t>Испоручено</t>
  </si>
  <si>
    <t>Утрошено за осигурана лица РФЗО</t>
  </si>
  <si>
    <t>Уговорено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</si>
  <si>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</si>
  <si>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Филтери за еритроците филтрирани накнадно</t>
  </si>
  <si>
    <t>SM200009</t>
  </si>
  <si>
    <t>комад</t>
  </si>
  <si>
    <t>Amicus SRB d.o.o.</t>
  </si>
  <si>
    <t>Филтери  за тромбоците филтрирани накнадно</t>
  </si>
  <si>
    <t>SM200010</t>
  </si>
  <si>
    <t>Medicon Deč d.o.o.</t>
  </si>
  <si>
    <t>Сетови за донорске аферезне поступке (тромбоците) компатибилни типу апарата  HAEMONETICS MCS +</t>
  </si>
  <si>
    <t>SM200011</t>
  </si>
  <si>
    <t>Pharmapheresis d.o.o.</t>
  </si>
  <si>
    <t>Сетови за донорске аферезне поступке компатибилни типу апарата ТRIMA Accel</t>
  </si>
  <si>
    <t>SM200012</t>
  </si>
  <si>
    <t>Системи/сетови компатибилни типу апарата Autolog</t>
  </si>
  <si>
    <t>SM200013</t>
  </si>
  <si>
    <t>Medtronic Srbija d.o.o.</t>
  </si>
  <si>
    <t>Системи/сетови компатибилни типу апарата Cell Saver 5, Cеll Saver 5+</t>
  </si>
  <si>
    <t>SM200014</t>
  </si>
  <si>
    <t>Системи/сетови компатабилни типу апарата Electa и XTRA</t>
  </si>
  <si>
    <t>SM200015</t>
  </si>
  <si>
    <t>Denta BP Pharm d.o.o.</t>
  </si>
  <si>
    <t>Стерилна двоканална аспирациона линија са капаљком за интраоперативно спашавање</t>
  </si>
  <si>
    <t>SM200016</t>
  </si>
  <si>
    <t>404-1-110/20-30</t>
  </si>
  <si>
    <t>Сетови за донорске и/или терапијске аферезне поступке компатибилни типу апарата Spectra Optia</t>
  </si>
  <si>
    <t>Spectra  Optia  Excange set – set za terapijske izmene  plazme(terpijske aferezne procedure)</t>
  </si>
  <si>
    <t>SM200017</t>
  </si>
  <si>
    <t>Spectra Optia IDL set  -  za terapijsko/donorsko prikupljanje ćelija</t>
  </si>
  <si>
    <t>SM200018</t>
  </si>
  <si>
    <t>Spectra optia Collection set – za  donorsko prikupljanje ćelija</t>
  </si>
  <si>
    <t>SM200019</t>
  </si>
  <si>
    <t>Филтери за еритроците филтрирани накнадно, BioR flex 01 BBS BP, AS01912, Fresenius Kabi AG</t>
  </si>
  <si>
    <t>Филтери за тромбоците филтрирани накнадно, IMUGARD III-PL, TF*IP1AS2DS, ТЕRUMO CORPORATION , JAPAN</t>
  </si>
  <si>
    <t>Сетови за донорске аферезне поступке (тромбоците) компатибилни типу апарата  HAEMONETICS MCS +, PLAT&amp;PLASMA W/filter, #997CF E  ACDA anticoagul.sol. 500Ml,#426C,  997CF E 426C, HAEMONETICS, Svajcarska i HAEMONETICS, SAD</t>
  </si>
  <si>
    <t>Сетови за донорске аферезне поступке компатибилни типу апарата  ТRIMA Accel, TRIMA ACCEL LRS PLATELET, PLASMA, RBC SET, 80400 и/или 82400 и/или 80406 и/или 82406, TERUMO BCT,USA</t>
  </si>
  <si>
    <t>Системи/сетови компатибилни типу апарата Autolog, Autotransfusion Blood Processing Kit                                                AUTOLOG ONE SOURCE PACK, ATLS24, MEDTRONIC INC</t>
  </si>
  <si>
    <t>Системи/сетови компатибилни типу апарата Cell Saver 5, Cеll Saver 5+,  K263, BASIC HI SPEED   CS5/5+ SET K261. LOW VOL 125ML +SET  #208,  Aspiration&amp;Anticoagul. Ine #220, Collection Reservoir, 3L, 20um, 263, 261, 208, 220,  HAEMONETICS, SAD</t>
  </si>
  <si>
    <t>Системи/сетови компатабилни типу апарата Electa и XTRA, XTRA Procedure Set- Autotransfusion set Electa, 04254, 04255, 0456, 0457-  04167M, 04168M, 04169M, 04170M, Sorin Group, Italy</t>
  </si>
  <si>
    <t>Стерилна двоканална аспирациона линија са капаљком за интраоперативно спашавање,  #208                     ASPIRATION &amp; ANTICOAGULATION   ASSEMBLY, 208, HAEMONETICS, SAD</t>
  </si>
  <si>
    <t>Spectra  Optia  Excange set – set za terapijske izmene  plazme(terpijske aferezne procedure), SPECTRA OPTIA EXCANGE SET, 10220, TERUMO BCT, SAD</t>
  </si>
  <si>
    <t>Spectra Optia IDL set  -  za terapijsko/donorsko prikupljanje ćelija, SPECTRA OPTIA IDL SET, 10310, TERUMO BCT,USA</t>
  </si>
  <si>
    <t>Spectra optia Collection set – za  donorsko prikupljanje ćelija, SPECTRA OPTIA COLLECTION SET, 10120, TERUMO BCT,USA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</si>
</sst>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/>
    <xf numFmtId="0" fontId="7" fillId="5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6" xfId="2" xr:uid="{C6D917D0-141C-48E3-99A4-C77827DA72FF}"/>
    <cellStyle name="Normal_Priznto djuture" xfId="1" xr:uid="{7BBE2752-F1D0-48F7-AF8B-0BFF9350A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5EF2C-9E11-4DD4-8DBD-7756BBE0AD9F}">
  <dimension ref="A1:CL13"/>
  <sheetViews>
    <sheetView tabSelected="1" zoomScale="90" zoomScaleNormal="9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C3" sqref="C3:C13"/>
    </sheetView>
  </sheetViews>
  <sheetFormatPr defaultRowHeight="12.75" x14ac:dyDescent="0.2"/>
  <cols>
    <col min="1" max="1" width="28.85546875" style="10" customWidth="1"/>
    <col min="2" max="2" width="41.5703125" style="10" customWidth="1"/>
    <col min="3" max="3" width="18.140625" style="10" customWidth="1"/>
    <col min="4" max="4" width="7.85546875" style="10" customWidth="1"/>
    <col min="5" max="5" width="38.42578125" style="10" customWidth="1"/>
    <col min="6" max="6" width="15" style="10" customWidth="1"/>
    <col min="7" max="7" width="23" style="10" customWidth="1"/>
    <col min="8" max="8" width="11.7109375" style="10" customWidth="1"/>
    <col min="9" max="9" width="36.28515625" style="10" customWidth="1"/>
    <col min="10" max="10" width="15.42578125" style="10" bestFit="1" customWidth="1"/>
    <col min="11" max="11" width="16.42578125" style="10" bestFit="1" customWidth="1"/>
    <col min="12" max="12" width="21.28515625" style="10" customWidth="1"/>
    <col min="13" max="13" width="16.140625" style="10" customWidth="1"/>
    <col min="14" max="15" width="15.140625" style="10" customWidth="1"/>
    <col min="16" max="16" width="16.28515625" style="10" customWidth="1"/>
    <col min="17" max="18" width="15.140625" style="10" customWidth="1"/>
    <col min="19" max="19" width="16.140625" style="10" customWidth="1"/>
    <col min="20" max="21" width="18.140625" style="10" customWidth="1"/>
    <col min="22" max="22" width="16.140625" style="10" customWidth="1"/>
    <col min="23" max="24" width="15.140625" style="10" customWidth="1"/>
    <col min="25" max="25" width="16.28515625" style="10" customWidth="1"/>
    <col min="26" max="27" width="15.140625" style="10" customWidth="1"/>
    <col min="28" max="28" width="16.140625" style="10" customWidth="1"/>
    <col min="29" max="30" width="18.140625" style="10" customWidth="1"/>
    <col min="31" max="31" width="16.140625" style="10" customWidth="1"/>
    <col min="32" max="33" width="15.140625" style="10" customWidth="1"/>
    <col min="34" max="34" width="16.28515625" style="10" customWidth="1"/>
    <col min="35" max="36" width="15.140625" style="10" customWidth="1"/>
    <col min="37" max="37" width="16.140625" style="10" customWidth="1"/>
    <col min="38" max="39" width="18.140625" style="10" customWidth="1"/>
    <col min="40" max="40" width="16.140625" style="10" customWidth="1"/>
    <col min="41" max="42" width="15.140625" style="10" customWidth="1"/>
    <col min="43" max="43" width="16.28515625" style="10" customWidth="1"/>
    <col min="44" max="45" width="15.140625" style="10" customWidth="1"/>
    <col min="46" max="46" width="16.140625" style="10" customWidth="1"/>
    <col min="47" max="48" width="18.140625" style="10" customWidth="1"/>
    <col min="49" max="49" width="16.140625" style="10" customWidth="1"/>
    <col min="50" max="51" width="18.140625" style="10" customWidth="1"/>
    <col min="52" max="52" width="16.140625" style="10" customWidth="1"/>
    <col min="53" max="54" width="15.140625" style="10" customWidth="1"/>
    <col min="55" max="55" width="16.28515625" style="10" customWidth="1"/>
    <col min="56" max="57" width="15.140625" style="10" customWidth="1"/>
    <col min="58" max="58" width="16.140625" style="10" customWidth="1"/>
    <col min="59" max="60" width="18.140625" style="10" customWidth="1"/>
    <col min="61" max="61" width="16.140625" style="10" customWidth="1"/>
    <col min="62" max="63" width="15.140625" style="10" customWidth="1"/>
    <col min="64" max="64" width="16.28515625" style="10" customWidth="1"/>
    <col min="65" max="66" width="15.140625" style="10" customWidth="1"/>
    <col min="67" max="67" width="16.140625" style="10" customWidth="1"/>
    <col min="68" max="69" width="18.140625" style="10" customWidth="1"/>
    <col min="70" max="70" width="16.140625" style="10" customWidth="1"/>
    <col min="71" max="72" width="15.140625" style="10" customWidth="1"/>
    <col min="73" max="73" width="16.28515625" style="10" customWidth="1"/>
    <col min="74" max="75" width="15.140625" style="10" customWidth="1"/>
    <col min="76" max="76" width="16.140625" style="10" customWidth="1"/>
    <col min="77" max="78" width="18.140625" style="10" customWidth="1"/>
    <col min="79" max="79" width="16.140625" style="10" customWidth="1"/>
    <col min="80" max="81" width="15.140625" style="10" customWidth="1"/>
    <col min="82" max="82" width="16.28515625" style="10" customWidth="1"/>
    <col min="83" max="84" width="15.140625" style="10" customWidth="1"/>
    <col min="85" max="85" width="16.140625" style="10" customWidth="1"/>
    <col min="86" max="87" width="18.140625" style="10" customWidth="1"/>
    <col min="88" max="88" width="18" style="10" customWidth="1"/>
    <col min="89" max="90" width="18.28515625" style="10" customWidth="1"/>
    <col min="91" max="16384" width="9.140625" style="10"/>
  </cols>
  <sheetData>
    <row r="1" spans="1:90" x14ac:dyDescent="0.2">
      <c r="A1" s="1" t="s">
        <v>0</v>
      </c>
      <c r="M1" s="25" t="s">
        <v>1</v>
      </c>
      <c r="N1" s="26"/>
      <c r="O1" s="27"/>
      <c r="P1" s="28" t="s">
        <v>2</v>
      </c>
      <c r="Q1" s="29"/>
      <c r="R1" s="30"/>
      <c r="S1" s="22" t="s">
        <v>3</v>
      </c>
      <c r="T1" s="23"/>
      <c r="U1" s="24"/>
      <c r="V1" s="25" t="s">
        <v>4</v>
      </c>
      <c r="W1" s="26"/>
      <c r="X1" s="27"/>
      <c r="Y1" s="28" t="s">
        <v>5</v>
      </c>
      <c r="Z1" s="29"/>
      <c r="AA1" s="30"/>
      <c r="AB1" s="22" t="s">
        <v>6</v>
      </c>
      <c r="AC1" s="23"/>
      <c r="AD1" s="24"/>
      <c r="AE1" s="25" t="s">
        <v>7</v>
      </c>
      <c r="AF1" s="26"/>
      <c r="AG1" s="27"/>
      <c r="AH1" s="28" t="s">
        <v>8</v>
      </c>
      <c r="AI1" s="29"/>
      <c r="AJ1" s="30"/>
      <c r="AK1" s="22" t="s">
        <v>9</v>
      </c>
      <c r="AL1" s="23"/>
      <c r="AM1" s="24"/>
      <c r="AN1" s="25" t="s">
        <v>10</v>
      </c>
      <c r="AO1" s="26"/>
      <c r="AP1" s="27"/>
      <c r="AQ1" s="28" t="s">
        <v>11</v>
      </c>
      <c r="AR1" s="29"/>
      <c r="AS1" s="30"/>
      <c r="AT1" s="22" t="s">
        <v>12</v>
      </c>
      <c r="AU1" s="23"/>
      <c r="AV1" s="24"/>
      <c r="AW1" s="25" t="s">
        <v>13</v>
      </c>
      <c r="AX1" s="26"/>
      <c r="AY1" s="27"/>
      <c r="AZ1" s="22" t="s">
        <v>14</v>
      </c>
      <c r="BA1" s="23"/>
      <c r="BB1" s="24"/>
      <c r="BC1" s="28" t="s">
        <v>15</v>
      </c>
      <c r="BD1" s="29"/>
      <c r="BE1" s="30"/>
      <c r="BF1" s="22" t="s">
        <v>16</v>
      </c>
      <c r="BG1" s="23"/>
      <c r="BH1" s="24"/>
      <c r="BI1" s="25" t="s">
        <v>17</v>
      </c>
      <c r="BJ1" s="26"/>
      <c r="BK1" s="27"/>
      <c r="BL1" s="28" t="s">
        <v>18</v>
      </c>
      <c r="BM1" s="29"/>
      <c r="BN1" s="30"/>
      <c r="BO1" s="22" t="s">
        <v>19</v>
      </c>
      <c r="BP1" s="23"/>
      <c r="BQ1" s="24"/>
      <c r="BR1" s="25" t="s">
        <v>20</v>
      </c>
      <c r="BS1" s="26"/>
      <c r="BT1" s="27"/>
      <c r="BU1" s="28" t="s">
        <v>21</v>
      </c>
      <c r="BV1" s="29"/>
      <c r="BW1" s="30"/>
      <c r="BX1" s="22" t="s">
        <v>22</v>
      </c>
      <c r="BY1" s="23"/>
      <c r="BZ1" s="24"/>
      <c r="CA1" s="25" t="s">
        <v>23</v>
      </c>
      <c r="CB1" s="26"/>
      <c r="CC1" s="27"/>
      <c r="CD1" s="28" t="s">
        <v>24</v>
      </c>
      <c r="CE1" s="29"/>
      <c r="CF1" s="30"/>
      <c r="CG1" s="22" t="s">
        <v>25</v>
      </c>
      <c r="CH1" s="23"/>
      <c r="CI1" s="24"/>
      <c r="CJ1" s="31" t="s">
        <v>26</v>
      </c>
      <c r="CK1" s="32"/>
      <c r="CL1" s="33"/>
    </row>
    <row r="2" spans="1:90" ht="38.25" x14ac:dyDescent="0.2">
      <c r="A2" s="11" t="s">
        <v>27</v>
      </c>
      <c r="B2" s="11" t="s">
        <v>28</v>
      </c>
      <c r="C2" s="11" t="s">
        <v>29</v>
      </c>
      <c r="D2" s="11" t="s">
        <v>30</v>
      </c>
      <c r="E2" s="11" t="s">
        <v>31</v>
      </c>
      <c r="F2" s="11" t="s">
        <v>32</v>
      </c>
      <c r="G2" s="11" t="s">
        <v>33</v>
      </c>
      <c r="H2" s="11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3" t="s">
        <v>39</v>
      </c>
      <c r="N2" s="13" t="s">
        <v>40</v>
      </c>
      <c r="O2" s="13" t="s">
        <v>41</v>
      </c>
      <c r="P2" s="14" t="s">
        <v>42</v>
      </c>
      <c r="Q2" s="14" t="s">
        <v>40</v>
      </c>
      <c r="R2" s="14" t="s">
        <v>41</v>
      </c>
      <c r="S2" s="15" t="s">
        <v>42</v>
      </c>
      <c r="T2" s="15" t="s">
        <v>40</v>
      </c>
      <c r="U2" s="15" t="s">
        <v>41</v>
      </c>
      <c r="V2" s="13" t="s">
        <v>39</v>
      </c>
      <c r="W2" s="13" t="s">
        <v>40</v>
      </c>
      <c r="X2" s="13" t="s">
        <v>41</v>
      </c>
      <c r="Y2" s="14" t="s">
        <v>42</v>
      </c>
      <c r="Z2" s="14" t="s">
        <v>40</v>
      </c>
      <c r="AA2" s="14" t="s">
        <v>41</v>
      </c>
      <c r="AB2" s="15" t="s">
        <v>42</v>
      </c>
      <c r="AC2" s="15" t="s">
        <v>40</v>
      </c>
      <c r="AD2" s="15" t="s">
        <v>41</v>
      </c>
      <c r="AE2" s="13" t="s">
        <v>39</v>
      </c>
      <c r="AF2" s="13" t="s">
        <v>40</v>
      </c>
      <c r="AG2" s="13" t="s">
        <v>41</v>
      </c>
      <c r="AH2" s="14" t="s">
        <v>42</v>
      </c>
      <c r="AI2" s="14" t="s">
        <v>40</v>
      </c>
      <c r="AJ2" s="14" t="s">
        <v>41</v>
      </c>
      <c r="AK2" s="15" t="s">
        <v>42</v>
      </c>
      <c r="AL2" s="15" t="s">
        <v>40</v>
      </c>
      <c r="AM2" s="15" t="s">
        <v>41</v>
      </c>
      <c r="AN2" s="13" t="s">
        <v>39</v>
      </c>
      <c r="AO2" s="13" t="s">
        <v>40</v>
      </c>
      <c r="AP2" s="13" t="s">
        <v>41</v>
      </c>
      <c r="AQ2" s="14" t="s">
        <v>42</v>
      </c>
      <c r="AR2" s="14" t="s">
        <v>40</v>
      </c>
      <c r="AS2" s="14" t="s">
        <v>41</v>
      </c>
      <c r="AT2" s="15" t="s">
        <v>42</v>
      </c>
      <c r="AU2" s="15" t="s">
        <v>40</v>
      </c>
      <c r="AV2" s="15" t="s">
        <v>41</v>
      </c>
      <c r="AW2" s="13" t="s">
        <v>42</v>
      </c>
      <c r="AX2" s="13" t="s">
        <v>40</v>
      </c>
      <c r="AY2" s="13" t="s">
        <v>41</v>
      </c>
      <c r="AZ2" s="15" t="s">
        <v>39</v>
      </c>
      <c r="BA2" s="15" t="s">
        <v>40</v>
      </c>
      <c r="BB2" s="15" t="s">
        <v>41</v>
      </c>
      <c r="BC2" s="14" t="s">
        <v>42</v>
      </c>
      <c r="BD2" s="14" t="s">
        <v>40</v>
      </c>
      <c r="BE2" s="14" t="s">
        <v>41</v>
      </c>
      <c r="BF2" s="15" t="s">
        <v>42</v>
      </c>
      <c r="BG2" s="15" t="s">
        <v>40</v>
      </c>
      <c r="BH2" s="15" t="s">
        <v>41</v>
      </c>
      <c r="BI2" s="13" t="s">
        <v>39</v>
      </c>
      <c r="BJ2" s="13" t="s">
        <v>40</v>
      </c>
      <c r="BK2" s="13" t="s">
        <v>41</v>
      </c>
      <c r="BL2" s="14" t="s">
        <v>42</v>
      </c>
      <c r="BM2" s="14" t="s">
        <v>40</v>
      </c>
      <c r="BN2" s="14" t="s">
        <v>41</v>
      </c>
      <c r="BO2" s="15" t="s">
        <v>42</v>
      </c>
      <c r="BP2" s="15" t="s">
        <v>40</v>
      </c>
      <c r="BQ2" s="15" t="s">
        <v>41</v>
      </c>
      <c r="BR2" s="13" t="s">
        <v>39</v>
      </c>
      <c r="BS2" s="13" t="s">
        <v>40</v>
      </c>
      <c r="BT2" s="13" t="s">
        <v>41</v>
      </c>
      <c r="BU2" s="14" t="s">
        <v>42</v>
      </c>
      <c r="BV2" s="14" t="s">
        <v>40</v>
      </c>
      <c r="BW2" s="14" t="s">
        <v>41</v>
      </c>
      <c r="BX2" s="15" t="s">
        <v>42</v>
      </c>
      <c r="BY2" s="15" t="s">
        <v>40</v>
      </c>
      <c r="BZ2" s="15" t="s">
        <v>41</v>
      </c>
      <c r="CA2" s="13" t="s">
        <v>39</v>
      </c>
      <c r="CB2" s="13" t="s">
        <v>40</v>
      </c>
      <c r="CC2" s="13" t="s">
        <v>41</v>
      </c>
      <c r="CD2" s="14" t="s">
        <v>42</v>
      </c>
      <c r="CE2" s="14" t="s">
        <v>40</v>
      </c>
      <c r="CF2" s="14" t="s">
        <v>41</v>
      </c>
      <c r="CG2" s="15" t="s">
        <v>42</v>
      </c>
      <c r="CH2" s="15" t="s">
        <v>40</v>
      </c>
      <c r="CI2" s="15" t="s">
        <v>41</v>
      </c>
      <c r="CJ2" s="16" t="s">
        <v>42</v>
      </c>
      <c r="CK2" s="16" t="s">
        <v>40</v>
      </c>
      <c r="CL2" s="16" t="s">
        <v>41</v>
      </c>
    </row>
    <row r="3" spans="1:90" ht="63.75" x14ac:dyDescent="0.2">
      <c r="A3" s="17"/>
      <c r="B3" s="18" t="s">
        <v>43</v>
      </c>
      <c r="C3" s="18" t="s">
        <v>66</v>
      </c>
      <c r="D3" s="2">
        <v>1</v>
      </c>
      <c r="E3" s="2" t="s">
        <v>44</v>
      </c>
      <c r="F3" s="2"/>
      <c r="G3" s="2"/>
      <c r="H3" s="3" t="s">
        <v>45</v>
      </c>
      <c r="I3" s="9" t="s">
        <v>74</v>
      </c>
      <c r="J3" s="4" t="s">
        <v>46</v>
      </c>
      <c r="K3" s="4">
        <v>788.61</v>
      </c>
      <c r="L3" s="2" t="s">
        <v>47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0">
        <f>M3+P3+S3+V3+Y3+AB3+AE3+AH3+AK3+AN3+AQ3+AW3+AZ3+BC3+BF3+AT3+BI3+BL3+BO3+BR3+BU3+BX3+CA3+CD3+CG3</f>
        <v>0</v>
      </c>
      <c r="CK3" s="20">
        <f>N3+Q3+T3+W3+Z3+AC3+AF3+AI3+AL3+AO3+AR3+AU3+AX3+BA3+BD3+BG3+BJ3+BM3+BP3+BS3+BV3+BY3+CB3+CE3+CH3</f>
        <v>0</v>
      </c>
      <c r="CL3" s="20">
        <f>O3+R3+U3+AA3+AD3+AG3+AJ3+AM3+AP3+AS3+AV3+AY3+BB3+BE3+BH3+BK3+BN3+BQ3+BT3+BW3+BZ3+CC3+CF3+CI3</f>
        <v>0</v>
      </c>
    </row>
    <row r="4" spans="1:90" ht="63.75" x14ac:dyDescent="0.2">
      <c r="A4" s="17"/>
      <c r="B4" s="18" t="s">
        <v>43</v>
      </c>
      <c r="C4" s="18" t="s">
        <v>66</v>
      </c>
      <c r="D4" s="5">
        <v>2</v>
      </c>
      <c r="E4" s="18" t="s">
        <v>48</v>
      </c>
      <c r="F4" s="18"/>
      <c r="G4" s="18"/>
      <c r="H4" s="3" t="s">
        <v>49</v>
      </c>
      <c r="I4" s="9" t="s">
        <v>75</v>
      </c>
      <c r="J4" s="4" t="s">
        <v>46</v>
      </c>
      <c r="K4" s="6">
        <v>1450</v>
      </c>
      <c r="L4" s="2" t="s">
        <v>50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0">
        <f t="shared" ref="CJ4:CJ12" si="0">M4+P4+S4+V4+Y4+AB4+AE4+AH4+AK4+AN4+AQ4+AW4+AZ4+BC4+BF4+AT4+BI4+BL4+BO4+BR4+BU4+BX4+CA4+CD4+CG4</f>
        <v>0</v>
      </c>
      <c r="CK4" s="20">
        <f t="shared" ref="CK4:CK13" si="1">N4+Q4+T4+W4+Z4+AC4+AF4+AI4+AL4+AO4+AR4+AU4+AX4+BA4+BD4+BG4+BJ4+BM4+BP4+BS4+BV4+BY4+CB4+CE4+CH4</f>
        <v>0</v>
      </c>
      <c r="CL4" s="20">
        <f t="shared" ref="CL4:CL12" si="2">O4+R4+U4+AA4+AD4+AG4+AJ4+AM4+AP4+AS4+AV4+AY4+BB4+BE4+BH4+BK4+BN4+BQ4+BT4+BW4+BZ4+CC4+CF4+CI4</f>
        <v>0</v>
      </c>
    </row>
    <row r="5" spans="1:90" ht="89.25" x14ac:dyDescent="0.2">
      <c r="A5" s="17"/>
      <c r="B5" s="18" t="s">
        <v>43</v>
      </c>
      <c r="C5" s="18" t="s">
        <v>66</v>
      </c>
      <c r="D5" s="2">
        <v>3</v>
      </c>
      <c r="E5" s="5" t="s">
        <v>51</v>
      </c>
      <c r="F5" s="5"/>
      <c r="G5" s="5"/>
      <c r="H5" s="2" t="s">
        <v>52</v>
      </c>
      <c r="I5" s="4" t="s">
        <v>76</v>
      </c>
      <c r="J5" s="4" t="s">
        <v>46</v>
      </c>
      <c r="K5" s="6">
        <v>14850</v>
      </c>
      <c r="L5" s="2" t="s">
        <v>53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0">
        <f t="shared" si="0"/>
        <v>0</v>
      </c>
      <c r="CK5" s="20">
        <f t="shared" si="1"/>
        <v>0</v>
      </c>
      <c r="CL5" s="20">
        <f t="shared" si="2"/>
        <v>0</v>
      </c>
    </row>
    <row r="6" spans="1:90" ht="76.5" x14ac:dyDescent="0.2">
      <c r="A6" s="17"/>
      <c r="B6" s="18" t="s">
        <v>43</v>
      </c>
      <c r="C6" s="18" t="s">
        <v>66</v>
      </c>
      <c r="D6" s="5">
        <v>4</v>
      </c>
      <c r="E6" s="7" t="s">
        <v>54</v>
      </c>
      <c r="F6" s="7"/>
      <c r="G6" s="7"/>
      <c r="H6" s="2" t="s">
        <v>55</v>
      </c>
      <c r="I6" s="4" t="s">
        <v>77</v>
      </c>
      <c r="J6" s="4" t="s">
        <v>46</v>
      </c>
      <c r="K6" s="6">
        <v>14500</v>
      </c>
      <c r="L6" s="2" t="s">
        <v>50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0">
        <f t="shared" si="0"/>
        <v>0</v>
      </c>
      <c r="CK6" s="20">
        <f t="shared" si="1"/>
        <v>0</v>
      </c>
      <c r="CL6" s="20">
        <f t="shared" si="2"/>
        <v>0</v>
      </c>
    </row>
    <row r="7" spans="1:90" ht="63.75" x14ac:dyDescent="0.2">
      <c r="A7" s="17"/>
      <c r="B7" s="18" t="s">
        <v>43</v>
      </c>
      <c r="C7" s="18" t="s">
        <v>66</v>
      </c>
      <c r="D7" s="2">
        <v>5</v>
      </c>
      <c r="E7" s="7" t="s">
        <v>56</v>
      </c>
      <c r="F7" s="7"/>
      <c r="G7" s="7"/>
      <c r="H7" s="9" t="s">
        <v>57</v>
      </c>
      <c r="I7" s="9" t="s">
        <v>78</v>
      </c>
      <c r="J7" s="4" t="s">
        <v>46</v>
      </c>
      <c r="K7" s="6">
        <v>16000</v>
      </c>
      <c r="L7" s="2" t="s">
        <v>58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0">
        <f t="shared" si="0"/>
        <v>0</v>
      </c>
      <c r="CK7" s="20">
        <f t="shared" si="1"/>
        <v>0</v>
      </c>
      <c r="CL7" s="20">
        <f t="shared" si="2"/>
        <v>0</v>
      </c>
    </row>
    <row r="8" spans="1:90" ht="89.25" x14ac:dyDescent="0.2">
      <c r="A8" s="17"/>
      <c r="B8" s="18" t="s">
        <v>43</v>
      </c>
      <c r="C8" s="18" t="s">
        <v>66</v>
      </c>
      <c r="D8" s="5">
        <v>6</v>
      </c>
      <c r="E8" s="5" t="s">
        <v>59</v>
      </c>
      <c r="F8" s="5"/>
      <c r="G8" s="5"/>
      <c r="H8" s="9" t="s">
        <v>60</v>
      </c>
      <c r="I8" s="9" t="s">
        <v>79</v>
      </c>
      <c r="J8" s="4" t="s">
        <v>46</v>
      </c>
      <c r="K8" s="6">
        <v>16000</v>
      </c>
      <c r="L8" s="2" t="s">
        <v>53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0">
        <f t="shared" si="0"/>
        <v>0</v>
      </c>
      <c r="CK8" s="20">
        <f t="shared" si="1"/>
        <v>0</v>
      </c>
      <c r="CL8" s="20">
        <f t="shared" si="2"/>
        <v>0</v>
      </c>
    </row>
    <row r="9" spans="1:90" ht="63.75" x14ac:dyDescent="0.2">
      <c r="A9" s="17"/>
      <c r="B9" s="18" t="s">
        <v>43</v>
      </c>
      <c r="C9" s="18" t="s">
        <v>66</v>
      </c>
      <c r="D9" s="2">
        <v>7</v>
      </c>
      <c r="E9" s="5" t="s">
        <v>61</v>
      </c>
      <c r="F9" s="5"/>
      <c r="G9" s="5"/>
      <c r="H9" s="9" t="s">
        <v>62</v>
      </c>
      <c r="I9" s="9" t="s">
        <v>80</v>
      </c>
      <c r="J9" s="4" t="s">
        <v>46</v>
      </c>
      <c r="K9" s="6">
        <v>16000</v>
      </c>
      <c r="L9" s="2" t="s">
        <v>63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0">
        <f t="shared" si="0"/>
        <v>0</v>
      </c>
      <c r="CK9" s="20">
        <f t="shared" si="1"/>
        <v>0</v>
      </c>
      <c r="CL9" s="20">
        <f t="shared" si="2"/>
        <v>0</v>
      </c>
    </row>
    <row r="10" spans="1:90" ht="63.75" x14ac:dyDescent="0.2">
      <c r="A10" s="17"/>
      <c r="B10" s="18" t="s">
        <v>43</v>
      </c>
      <c r="C10" s="18" t="s">
        <v>66</v>
      </c>
      <c r="D10" s="5">
        <v>8</v>
      </c>
      <c r="E10" s="5" t="s">
        <v>64</v>
      </c>
      <c r="F10" s="5"/>
      <c r="G10" s="5"/>
      <c r="H10" s="9" t="s">
        <v>65</v>
      </c>
      <c r="I10" s="9" t="s">
        <v>81</v>
      </c>
      <c r="J10" s="4" t="s">
        <v>46</v>
      </c>
      <c r="K10" s="6">
        <v>1680</v>
      </c>
      <c r="L10" s="2" t="s">
        <v>53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0">
        <f>M10+P10+S10+V10+Y10+AB10+AE10+AH10+AK10+AN10+AQ10+AW10+AZ10+BC10+BF10+AT10+BI10+BL10+BO10+BR10+BU10+BX10+CA10+CD10+CG10</f>
        <v>0</v>
      </c>
      <c r="CK10" s="20">
        <f t="shared" si="1"/>
        <v>0</v>
      </c>
      <c r="CL10" s="20">
        <f t="shared" si="2"/>
        <v>0</v>
      </c>
    </row>
    <row r="11" spans="1:90" ht="63.75" x14ac:dyDescent="0.2">
      <c r="A11" s="8"/>
      <c r="B11" s="19" t="s">
        <v>43</v>
      </c>
      <c r="C11" s="18" t="s">
        <v>66</v>
      </c>
      <c r="D11" s="2">
        <v>9</v>
      </c>
      <c r="E11" s="9" t="s">
        <v>67</v>
      </c>
      <c r="F11" s="9">
        <v>1</v>
      </c>
      <c r="G11" s="4" t="s">
        <v>68</v>
      </c>
      <c r="H11" s="20" t="s">
        <v>69</v>
      </c>
      <c r="I11" s="4" t="s">
        <v>82</v>
      </c>
      <c r="J11" s="4" t="s">
        <v>46</v>
      </c>
      <c r="K11" s="6">
        <v>26200</v>
      </c>
      <c r="L11" s="9" t="s">
        <v>50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0">
        <f t="shared" si="0"/>
        <v>0</v>
      </c>
      <c r="CK11" s="20">
        <f t="shared" si="1"/>
        <v>0</v>
      </c>
      <c r="CL11" s="20">
        <f t="shared" si="2"/>
        <v>0</v>
      </c>
    </row>
    <row r="12" spans="1:90" ht="63.75" x14ac:dyDescent="0.2">
      <c r="A12" s="8"/>
      <c r="B12" s="19" t="s">
        <v>43</v>
      </c>
      <c r="C12" s="18" t="s">
        <v>66</v>
      </c>
      <c r="D12" s="2">
        <v>9</v>
      </c>
      <c r="E12" s="9" t="s">
        <v>67</v>
      </c>
      <c r="F12" s="9">
        <v>2</v>
      </c>
      <c r="G12" s="4" t="s">
        <v>70</v>
      </c>
      <c r="H12" s="20" t="s">
        <v>71</v>
      </c>
      <c r="I12" s="4" t="s">
        <v>83</v>
      </c>
      <c r="J12" s="4" t="s">
        <v>46</v>
      </c>
      <c r="K12" s="6">
        <v>28490</v>
      </c>
      <c r="L12" s="9" t="s">
        <v>50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0">
        <f t="shared" si="0"/>
        <v>0</v>
      </c>
      <c r="CK12" s="20">
        <f t="shared" si="1"/>
        <v>0</v>
      </c>
      <c r="CL12" s="20">
        <f t="shared" si="2"/>
        <v>0</v>
      </c>
    </row>
    <row r="13" spans="1:90" ht="63.75" x14ac:dyDescent="0.2">
      <c r="A13" s="8"/>
      <c r="B13" s="19" t="s">
        <v>43</v>
      </c>
      <c r="C13" s="18" t="s">
        <v>66</v>
      </c>
      <c r="D13" s="2">
        <v>9</v>
      </c>
      <c r="E13" s="9" t="s">
        <v>67</v>
      </c>
      <c r="F13" s="9">
        <v>3</v>
      </c>
      <c r="G13" s="4" t="s">
        <v>72</v>
      </c>
      <c r="H13" s="20" t="s">
        <v>73</v>
      </c>
      <c r="I13" s="4" t="s">
        <v>84</v>
      </c>
      <c r="J13" s="4" t="s">
        <v>46</v>
      </c>
      <c r="K13" s="6">
        <v>27750</v>
      </c>
      <c r="L13" s="9" t="s">
        <v>50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0">
        <f>M13+P13+S13+V13+Y13+AB13+AE13+AH13+AK13+AN13+AQ13+AW13+AZ13+BC13+BF13+AT13+BI13+BL13+BO13+BR13+BU13+BX13+CA13+CD13+CG13</f>
        <v>0</v>
      </c>
      <c r="CK13" s="20">
        <f t="shared" si="1"/>
        <v>0</v>
      </c>
      <c r="CL13" s="20">
        <f>O13+R13+U13+AA13+AD13+AG13+AJ13+AM13+AP13+AS13+AV13+AY13+BB13+BE13+BH13+BK13+BN13+BQ13+BT13+BW13+BZ13+CC13+CF13+CI13</f>
        <v>0</v>
      </c>
    </row>
  </sheetData>
  <sheetProtection formatCells="0" formatColumns="0" formatRows="0" autoFilter="0"/>
  <mergeCells count="26">
    <mergeCell ref="CG1:CI1"/>
    <mergeCell ref="CJ1:CL1"/>
    <mergeCell ref="BO1:BQ1"/>
    <mergeCell ref="BR1:BT1"/>
    <mergeCell ref="BU1:BW1"/>
    <mergeCell ref="BX1:BZ1"/>
    <mergeCell ref="CA1:CC1"/>
    <mergeCell ref="CD1:CF1"/>
    <mergeCell ref="BL1:BN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AB1:AD1"/>
    <mergeCell ref="M1:O1"/>
    <mergeCell ref="P1:R1"/>
    <mergeCell ref="S1:U1"/>
    <mergeCell ref="V1:X1"/>
    <mergeCell ref="Y1:AA1"/>
  </mergeCells>
  <dataValidations count="1">
    <dataValidation type="textLength" allowBlank="1" showInputMessage="1" showErrorMessage="1" sqref="L3" xr:uid="{7EC0F44C-CCE5-435E-A5F6-D56B75CE39C5}">
      <formula1>9</formula1>
      <formula2>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Ilic</dc:creator>
  <cp:lastModifiedBy>Tijana Ilic</cp:lastModifiedBy>
  <dcterms:created xsi:type="dcterms:W3CDTF">2020-08-31T10:07:58Z</dcterms:created>
  <dcterms:modified xsi:type="dcterms:W3CDTF">2020-09-04T08:02:45Z</dcterms:modified>
</cp:coreProperties>
</file>