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ARMALOGIST - specifikacija" sheetId="1" r:id="rId1"/>
    <sheet name="FARMALOGIST - Obrazac KVI" sheetId="2" r:id="rId2"/>
  </sheets>
  <definedNames>
    <definedName name="_xlnm.Print_Area" localSheetId="1">'FARMALOGIST - Obrazac KVI'!$A$1:$H$22</definedName>
    <definedName name="_xlnm.Print_Area" localSheetId="0">'FARMALOGIST - specifikacija'!$A$1:$L$11</definedName>
  </definedNames>
  <calcPr fullCalcOnLoad="1"/>
</workbook>
</file>

<file path=xl/sharedStrings.xml><?xml version="1.0" encoding="utf-8"?>
<sst xmlns="http://schemas.openxmlformats.org/spreadsheetml/2006/main" count="54" uniqueCount="50">
  <si>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</si>
  <si>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</si>
  <si>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</si>
  <si>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</si>
  <si>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</si>
  <si>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</si>
  <si>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</si>
  <si>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</si>
  <si>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</si>
  <si>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</si>
  <si>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</si>
  <si>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</si>
  <si>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</si>
  <si>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</si>
  <si>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</si>
  <si>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</si>
  <si>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</si>
  <si>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</si>
  <si>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</si>
  <si>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</si>
  <si>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</si>
  <si>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</si>
  <si>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</si>
  <si>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</si>
  <si>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</si>
  <si>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</si>
  <si>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</si>
  <si>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</si>
  <si>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</si>
  <si>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</si>
  <si>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</si>
  <si>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</si>
  <si>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</si>
  <si>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</si>
  <si>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</si>
  <si>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</si>
  <si>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KПП</t>
  </si>
  <si>
    <t>Износ ПДВ-а (10%)</t>
  </si>
  <si>
    <t>Назив добављача: FARMALOGIST d.o.o</t>
  </si>
  <si>
    <t>FARMALOGIST d.o.o</t>
  </si>
  <si>
    <t>Koncentrat dijalizni, bez glukoze, finalne koncentracije Na 138-140 mmol/l i opsega koncentracije Ca 1,25-1,75 mmol/l</t>
  </si>
  <si>
    <t>Koncentrat dijalizni, kiseli sa glukozom, finalne koncentracije Na 138-140 mmol/l i opsega koncentracije Ca 1,25-1,75 mmol/l</t>
  </si>
  <si>
    <t>Alkaloid AD</t>
  </si>
  <si>
    <t>Aminal -C 
kat.broj 301
Aminal –C-1,50
kat.broj 303
Aminal –C-1,25
kat.broj 302</t>
  </si>
  <si>
    <t>litar</t>
  </si>
  <si>
    <t>AMINAL –CD 0,75-1,25
kat.broj 329
AMINAL –CD 0,75/3-1,25
kat.broj 314
AMINAL –CD 0,50/3
kat.broj 323
AMINAL –CD 0,50
kat.broj 316
AMINAL –CD/3-1,50
kat.broj 309
AMINAL –CD/3
kat.broj 307
AMINAL –CD 0,50-1
kat.broj 331
AMINAL –CD 
kat.broj 304
AMINAL –CD 0,50/1-1,50
kat.broj 335
AMINAL –CD-1,50
kat.broj 306
AMINAL –CD 0,50/3-1,25
kat.broj 312
AMINAL –CD 0,50-1,25
kat.broj 310
AMINAL –CD 0,75/3
kat.broj 324
AMINAL –CD 0,75-1,50
kat.broj 330
AMINAL –CD 0,50/1-1,25
kat.broj 334
AMINAL –CD/3-1,25
kat.broj 308
AMINAL –CD 0,50/1
kat.broj 333
AMINAL –CD 0,75
kat.broj 328
AMINAL –CD 0,50/3-1,50 
kat.broj 313
AMINAL –CD-1,25
kat.broj 305
AMINAL –CD 0,50-1,50
kat.broj 311
AMINAL –CD 0,75/3-1,50
kat.broj 315
AMINAL –CD 0,50-1,125
kat.broj 332</t>
  </si>
  <si>
    <t>404-1-110/19-93</t>
  </si>
  <si>
    <t xml:space="preserve">Maтеријал за дијализу </t>
  </si>
  <si>
    <t>HD20012</t>
  </si>
  <si>
    <t>HD20013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</si>
</sst>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61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61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1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3" fontId="57" fillId="0" borderId="19" xfId="94" applyNumberFormat="1" applyFont="1" applyBorder="1" applyAlignment="1">
      <alignment horizontal="center" vertical="center" wrapText="1"/>
      <protection/>
    </xf>
    <xf numFmtId="0" fontId="62" fillId="55" borderId="25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4" fontId="61" fillId="58" borderId="19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" fontId="61" fillId="57" borderId="19" xfId="0" applyNumberFormat="1" applyFont="1" applyFill="1" applyBorder="1" applyAlignment="1">
      <alignment horizontal="center" vertical="center" wrapText="1"/>
    </xf>
    <xf numFmtId="0" fontId="61" fillId="58" borderId="26" xfId="0" applyFont="1" applyFill="1" applyBorder="1" applyAlignment="1">
      <alignment horizontal="center" vertical="center" wrapText="1"/>
    </xf>
    <xf numFmtId="4" fontId="3" fillId="58" borderId="25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25" xfId="0" applyNumberFormat="1" applyFont="1" applyFill="1" applyBorder="1" applyAlignment="1">
      <alignment horizontal="center" vertical="center" wrapText="1"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62" fillId="58" borderId="19" xfId="0" applyFont="1" applyFill="1" applyBorder="1" applyAlignment="1">
      <alignment wrapText="1"/>
    </xf>
    <xf numFmtId="3" fontId="2" fillId="58" borderId="19" xfId="0" applyNumberFormat="1" applyFont="1" applyFill="1" applyBorder="1" applyAlignment="1">
      <alignment horizontal="center" vertical="center" wrapText="1"/>
    </xf>
    <xf numFmtId="0" fontId="64" fillId="58" borderId="19" xfId="0" applyFont="1" applyFill="1" applyBorder="1" applyAlignment="1">
      <alignment horizontal="center" vertical="center" wrapText="1"/>
    </xf>
    <xf numFmtId="0" fontId="64" fillId="58" borderId="27" xfId="0" applyFont="1" applyFill="1" applyBorder="1" applyAlignment="1">
      <alignment horizontal="center" vertical="center" wrapText="1"/>
    </xf>
    <xf numFmtId="0" fontId="65" fillId="58" borderId="0" xfId="0" applyFont="1" applyFill="1" applyAlignment="1">
      <alignment vertical="center" wrapText="1"/>
    </xf>
    <xf numFmtId="0" fontId="62" fillId="56" borderId="28" xfId="0" applyFont="1" applyFill="1" applyBorder="1" applyAlignment="1">
      <alignment horizontal="right" vertical="center" wrapText="1"/>
    </xf>
    <xf numFmtId="0" fontId="62" fillId="56" borderId="29" xfId="0" applyFont="1" applyFill="1" applyBorder="1" applyAlignment="1">
      <alignment horizontal="right" vertical="center" wrapText="1"/>
    </xf>
    <xf numFmtId="0" fontId="62" fillId="56" borderId="27" xfId="0" applyFont="1" applyFill="1" applyBorder="1" applyAlignment="1">
      <alignment horizontal="right" vertical="center" wrapText="1"/>
    </xf>
    <xf numFmtId="0" fontId="61" fillId="56" borderId="28" xfId="0" applyFont="1" applyFill="1" applyBorder="1" applyAlignment="1">
      <alignment horizontal="right" vertical="center" wrapText="1"/>
    </xf>
    <xf numFmtId="0" fontId="61" fillId="56" borderId="29" xfId="0" applyFont="1" applyFill="1" applyBorder="1" applyAlignment="1">
      <alignment horizontal="right" vertical="center" wrapText="1"/>
    </xf>
    <xf numFmtId="0" fontId="61" fillId="56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5" borderId="23" xfId="94" applyNumberFormat="1" applyFont="1" applyFill="1" applyBorder="1" applyAlignment="1">
      <alignment horizontal="center" vertical="center" wrapText="1"/>
      <protection/>
    </xf>
    <xf numFmtId="4" fontId="57" fillId="55" borderId="30" xfId="94" applyNumberFormat="1" applyFont="1" applyFill="1" applyBorder="1" applyAlignment="1">
      <alignment horizontal="center" vertical="center" wrapText="1"/>
      <protection/>
    </xf>
    <xf numFmtId="4" fontId="57" fillId="55" borderId="31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C7" sqref="C7:C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6" ht="12.75">
      <c r="A4" s="55" t="s">
        <v>38</v>
      </c>
      <c r="B4" s="55"/>
      <c r="C4" s="55"/>
      <c r="D4" s="55"/>
      <c r="E4" s="55"/>
      <c r="F4" s="55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36</v>
      </c>
      <c r="E6" s="20" t="s">
        <v>5</v>
      </c>
      <c r="F6" s="27" t="s">
        <v>35</v>
      </c>
      <c r="G6" s="21" t="s">
        <v>6</v>
      </c>
      <c r="H6" s="22" t="s">
        <v>7</v>
      </c>
      <c r="I6" s="24" t="s">
        <v>8</v>
      </c>
      <c r="J6" s="28" t="s">
        <v>9</v>
      </c>
      <c r="K6" s="24" t="s">
        <v>10</v>
      </c>
      <c r="L6" s="22" t="s">
        <v>2</v>
      </c>
      <c r="M6" s="24" t="s">
        <v>24</v>
      </c>
    </row>
    <row r="7" spans="1:13" ht="48" customHeight="1">
      <c r="A7" s="40">
        <v>27</v>
      </c>
      <c r="B7" s="41" t="s">
        <v>40</v>
      </c>
      <c r="C7" s="45" t="s">
        <v>48</v>
      </c>
      <c r="D7" s="36"/>
      <c r="E7" s="42" t="s">
        <v>42</v>
      </c>
      <c r="F7" s="43" t="s">
        <v>43</v>
      </c>
      <c r="G7" s="42" t="s">
        <v>44</v>
      </c>
      <c r="H7" s="44"/>
      <c r="I7" s="39">
        <v>63</v>
      </c>
      <c r="J7" s="38">
        <v>58.96</v>
      </c>
      <c r="K7" s="39">
        <f>I7*H7</f>
        <v>0</v>
      </c>
      <c r="L7" s="37">
        <f>J7*H7</f>
        <v>0</v>
      </c>
      <c r="M7" s="24">
        <v>1</v>
      </c>
    </row>
    <row r="8" spans="1:13" ht="405" customHeight="1">
      <c r="A8" s="40">
        <v>28</v>
      </c>
      <c r="B8" s="41" t="s">
        <v>41</v>
      </c>
      <c r="C8" s="45" t="s">
        <v>49</v>
      </c>
      <c r="D8" s="46"/>
      <c r="E8" s="42" t="s">
        <v>42</v>
      </c>
      <c r="F8" s="47" t="s">
        <v>45</v>
      </c>
      <c r="G8" s="42" t="s">
        <v>44</v>
      </c>
      <c r="H8" s="44"/>
      <c r="I8" s="35">
        <v>63</v>
      </c>
      <c r="J8" s="29">
        <v>58.96</v>
      </c>
      <c r="K8" s="39">
        <f>I8*H8</f>
        <v>0</v>
      </c>
      <c r="L8" s="37">
        <f>J8*H8</f>
        <v>0</v>
      </c>
      <c r="M8" s="24">
        <v>1</v>
      </c>
    </row>
    <row r="9" spans="1:13" ht="21.75" customHeight="1">
      <c r="A9" s="51" t="s">
        <v>4</v>
      </c>
      <c r="B9" s="52"/>
      <c r="C9" s="52"/>
      <c r="D9" s="52"/>
      <c r="E9" s="52"/>
      <c r="F9" s="52"/>
      <c r="G9" s="52"/>
      <c r="H9" s="52"/>
      <c r="I9" s="52"/>
      <c r="J9" s="53"/>
      <c r="K9" s="30">
        <f>SUM(K7:K8)</f>
        <v>0</v>
      </c>
      <c r="L9" s="31">
        <f>SUM(L7:L8)</f>
        <v>0</v>
      </c>
      <c r="M9" s="25">
        <v>1</v>
      </c>
    </row>
    <row r="10" spans="1:13" ht="18.75" customHeight="1">
      <c r="A10" s="48" t="s">
        <v>37</v>
      </c>
      <c r="B10" s="49"/>
      <c r="C10" s="49"/>
      <c r="D10" s="49"/>
      <c r="E10" s="49"/>
      <c r="F10" s="49"/>
      <c r="G10" s="49"/>
      <c r="H10" s="49"/>
      <c r="I10" s="49"/>
      <c r="J10" s="50"/>
      <c r="K10" s="30">
        <f>K9*0.1</f>
        <v>0</v>
      </c>
      <c r="L10" s="31">
        <f>L9*0.1</f>
        <v>0</v>
      </c>
      <c r="M10" s="25"/>
    </row>
    <row r="11" spans="1:13" ht="18" customHeight="1">
      <c r="A11" s="48" t="s">
        <v>3</v>
      </c>
      <c r="B11" s="49"/>
      <c r="C11" s="49"/>
      <c r="D11" s="49"/>
      <c r="E11" s="49"/>
      <c r="F11" s="49"/>
      <c r="G11" s="49"/>
      <c r="H11" s="49"/>
      <c r="I11" s="49"/>
      <c r="J11" s="50"/>
      <c r="K11" s="30">
        <f>SUM(K9:K10)</f>
        <v>0</v>
      </c>
      <c r="L11" s="31">
        <f>SUM(L9:L10)</f>
        <v>0</v>
      </c>
      <c r="M11" s="25"/>
    </row>
    <row r="12" spans="1:12" ht="12.75">
      <c r="A12" s="32"/>
      <c r="B12" s="32"/>
      <c r="C12" s="32"/>
      <c r="D12" s="32"/>
      <c r="E12" s="32"/>
      <c r="F12" s="32"/>
      <c r="G12" s="32"/>
      <c r="H12" s="33"/>
      <c r="I12" s="34"/>
      <c r="J12" s="33"/>
      <c r="K12" s="34"/>
      <c r="L12" s="33"/>
    </row>
  </sheetData>
  <sheetProtection/>
  <mergeCells count="5">
    <mergeCell ref="A10:J10"/>
    <mergeCell ref="A11:J11"/>
    <mergeCell ref="A9:J9"/>
    <mergeCell ref="A2:L2"/>
    <mergeCell ref="A4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39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46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'FARMALOGIST - specifikacija'!K9</f>
        <v>0</v>
      </c>
      <c r="F6" s="11">
        <f>'FARMALOGIST - specifikacija'!L9</f>
        <v>0</v>
      </c>
      <c r="G6" s="12">
        <f>'FARMALOGIST - specifikacija'!L11</f>
        <v>0</v>
      </c>
    </row>
    <row r="7" spans="2:7" ht="24.75" customHeight="1" thickBot="1">
      <c r="B7" s="4" t="s">
        <v>16</v>
      </c>
      <c r="C7" s="13" t="s">
        <v>17</v>
      </c>
      <c r="D7" s="3"/>
      <c r="E7" s="56" t="s">
        <v>18</v>
      </c>
      <c r="F7" s="57"/>
      <c r="G7" s="58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6">
        <f>'FARMALOGIST - specifikacija'!M9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2020-04-30T13:41:59Z</dcterms:modified>
  <cp:category/>
  <cp:version/>
  <cp:contentType/>
  <cp:contentStatus/>
</cp:coreProperties>
</file>