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D.o.o. Trafix" sheetId="1" r:id="rId1"/>
  </sheets>
  <definedNames>
    <definedName name="_Hlk75427930" localSheetId="0">'Specifikacija D.o.o. Trafix'!$O$8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<sst xmlns="http://schemas.openxmlformats.org/spreadsheetml/2006/main" count="28" uniqueCount="28">
  <si>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ПРИЛОГ 1 УГОВОРА - СПЕЦИФИКАЦИЈА </t>
  </si>
  <si>
    <t>ИЗНОС ПДВ-а</t>
  </si>
  <si>
    <t>Број партије</t>
  </si>
  <si>
    <t xml:space="preserve"> Заштићени назив понуђеног добра </t>
  </si>
  <si>
    <t xml:space="preserve"> Укупна цена са ПДВ-ом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</si>
  <si>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</si>
  <si>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</si>
  <si>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</si>
  <si>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Јединица мере</t>
  </si>
  <si>
    <t xml:space="preserve"> Количина</t>
  </si>
  <si>
    <t>Назив партије</t>
  </si>
  <si>
    <t>Каталошки број</t>
  </si>
  <si>
    <t xml:space="preserve">  Јединична цена</t>
  </si>
  <si>
    <t xml:space="preserve">  Укупна цена без ПДВ-а</t>
  </si>
  <si>
    <t xml:space="preserve"> Износ ПДВ-а</t>
  </si>
  <si>
    <t>Назив добављача: D.o.o.  Trafix Aleksandrovo</t>
  </si>
  <si>
    <t>Партија 27 - Унутрашњи самодинамизирајући фиксатор за збрињавање прелома бутне кости</t>
  </si>
  <si>
    <t>27/1</t>
  </si>
  <si>
    <t>Унутрашњи самодинамизирајући фиксатор за збрињавање прелома бутне кости</t>
  </si>
  <si>
    <t>SAMODINAMIZIRAJUĆI UNUTRAŠNJI FIKSATOR - TROHANTERNI,  SAMODINAMIZIRAJUĆI UNUTRAŠNJI FIKSATOR -KONDILARNI, SAMODINAMIZIRAJUĆI UNUTRAŠNJI FIKSATOR -DIJAFIZARNI</t>
  </si>
  <si>
    <t xml:space="preserve">     202002000000;   203002000000;    204002000000</t>
  </si>
  <si>
    <t>DOO TRAFFIX ALEKSANDROVO</t>
  </si>
  <si>
    <r>
      <t>ком.</t>
    </r>
    <r>
      <rPr>
        <b/>
        <sz val="8"/>
        <color indexed="8"/>
        <rFont val="Arial"/>
        <family val="2"/>
      </rPr>
      <t xml:space="preserve"> </t>
    </r>
  </si>
  <si>
    <t>УКУПНО ЗА ПАРТИЈУ 27:</t>
  </si>
  <si>
    <t xml:space="preserve"> Стопа 
ПДВ-a</t>
  </si>
  <si>
    <t>Шифра</t>
  </si>
  <si>
    <t>КПП</t>
  </si>
  <si>
    <t>BP21167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</si>
</sst>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55" borderId="19" xfId="0" applyFont="1" applyFill="1" applyBorder="1" applyAlignment="1">
      <alignment vertical="center" wrapText="1"/>
    </xf>
    <xf numFmtId="0" fontId="58" fillId="55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4" fontId="59" fillId="55" borderId="19" xfId="0" applyNumberFormat="1" applyFont="1" applyFill="1" applyBorder="1" applyAlignment="1">
      <alignment horizontal="right" vertical="center" wrapText="1"/>
    </xf>
    <xf numFmtId="4" fontId="57" fillId="0" borderId="19" xfId="0" applyNumberFormat="1" applyFont="1" applyBorder="1" applyAlignment="1">
      <alignment horizontal="center" vertical="center"/>
    </xf>
    <xf numFmtId="9" fontId="57" fillId="0" borderId="19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right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9" fillId="56" borderId="19" xfId="0" applyFont="1" applyFill="1" applyBorder="1" applyAlignment="1">
      <alignment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3" max="3" width="35.00390625" style="0" customWidth="1"/>
    <col min="4" max="4" width="13.421875" style="0" customWidth="1"/>
    <col min="5" max="5" width="12.14062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5.140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1"/>
      <c r="L3" s="1"/>
      <c r="M3" s="2"/>
    </row>
    <row r="6" spans="1:15" ht="41.25" customHeight="1">
      <c r="A6" s="6" t="s">
        <v>2</v>
      </c>
      <c r="B6" s="21" t="s">
        <v>10</v>
      </c>
      <c r="C6" s="21"/>
      <c r="D6" s="7" t="s">
        <v>25</v>
      </c>
      <c r="E6" s="7" t="s">
        <v>26</v>
      </c>
      <c r="F6" s="6" t="s">
        <v>3</v>
      </c>
      <c r="G6" s="6" t="s">
        <v>11</v>
      </c>
      <c r="H6" s="6" t="s">
        <v>5</v>
      </c>
      <c r="I6" s="6" t="s">
        <v>8</v>
      </c>
      <c r="J6" s="4" t="s">
        <v>9</v>
      </c>
      <c r="K6" s="6" t="s">
        <v>12</v>
      </c>
      <c r="L6" s="6" t="s">
        <v>13</v>
      </c>
      <c r="M6" s="6" t="s">
        <v>24</v>
      </c>
      <c r="N6" s="6" t="s">
        <v>14</v>
      </c>
      <c r="O6" s="6" t="s">
        <v>4</v>
      </c>
    </row>
    <row r="7" spans="1:15" ht="12.75">
      <c r="A7" s="16">
        <v>27</v>
      </c>
      <c r="B7" s="17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35">
      <c r="A8" s="16"/>
      <c r="B8" s="8" t="s">
        <v>17</v>
      </c>
      <c r="C8" s="3" t="s">
        <v>18</v>
      </c>
      <c r="D8" s="22" t="s">
        <v>27</v>
      </c>
      <c r="E8" s="3"/>
      <c r="F8" s="9" t="s">
        <v>19</v>
      </c>
      <c r="G8" s="9" t="s">
        <v>20</v>
      </c>
      <c r="H8" s="9" t="s">
        <v>21</v>
      </c>
      <c r="I8" s="8" t="s">
        <v>22</v>
      </c>
      <c r="J8" s="8"/>
      <c r="K8" s="10">
        <v>80000</v>
      </c>
      <c r="L8" s="11">
        <f>J8*K8</f>
        <v>0</v>
      </c>
      <c r="M8" s="12">
        <v>0.1</v>
      </c>
      <c r="N8" s="11">
        <f>L8*M8</f>
        <v>0</v>
      </c>
      <c r="O8" s="11">
        <f>L8+N8</f>
        <v>0</v>
      </c>
    </row>
    <row r="9" spans="1:15" ht="12.75">
      <c r="A9" s="16"/>
      <c r="B9" s="18" t="s">
        <v>23</v>
      </c>
      <c r="C9" s="18"/>
      <c r="D9" s="18"/>
      <c r="E9" s="18"/>
      <c r="F9" s="18"/>
      <c r="G9" s="18"/>
      <c r="H9" s="18"/>
      <c r="I9" s="18"/>
      <c r="J9" s="18"/>
      <c r="K9" s="18"/>
      <c r="L9" s="13">
        <f>L8</f>
        <v>0</v>
      </c>
      <c r="M9" s="15">
        <f>N8</f>
        <v>0</v>
      </c>
      <c r="N9" s="15"/>
      <c r="O9" s="5">
        <f>_Hlk75427930</f>
        <v>0</v>
      </c>
    </row>
    <row r="10" spans="1:15" ht="12.75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>L9</f>
        <v>0</v>
      </c>
      <c r="O10" s="15"/>
    </row>
    <row r="11" spans="1:15" ht="12.75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>M9</f>
        <v>0</v>
      </c>
      <c r="O11" s="15"/>
    </row>
    <row r="12" spans="1:15" ht="12.75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O9</f>
        <v>0</v>
      </c>
      <c r="O12" s="15"/>
    </row>
  </sheetData>
  <sheetProtection/>
  <mergeCells count="13">
    <mergeCell ref="A7:A9"/>
    <mergeCell ref="B7:O7"/>
    <mergeCell ref="B9:K9"/>
    <mergeCell ref="M9:N9"/>
    <mergeCell ref="A1:M1"/>
    <mergeCell ref="A3:J3"/>
    <mergeCell ref="B6:C6"/>
    <mergeCell ref="A10:M10"/>
    <mergeCell ref="N10:O10"/>
    <mergeCell ref="A11:M11"/>
    <mergeCell ref="N11:O11"/>
    <mergeCell ref="A12:M12"/>
    <mergeCell ref="N12:O12"/>
  </mergeCells>
  <conditionalFormatting sqref="D8">
    <cfRule type="duplicateValues" priority="2" dxfId="0">
      <formula>AND(COUNTIF($D$8:$D$8,D8)&gt;1,NOT(ISBLANK(D8)))</formula>
    </cfRule>
  </conditionalFormatting>
  <conditionalFormatting sqref="D8">
    <cfRule type="duplicateValues" priority="1" dxfId="0">
      <formula>AND(COUNTIF($D$8:$D$8,D8)&gt;1,NOT(ISBLANK(D8)))</formula>
    </cfRule>
  </conditionalFormatting>
  <printOptions/>
  <pageMargins left="0.7" right="0.7" top="0.75" bottom="0.75" header="0.3" footer="0.3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2021-07-06T07:30:34Z</cp:lastPrinted>
  <dcterms:created xsi:type="dcterms:W3CDTF">2014-01-17T13:07:43Z</dcterms:created>
  <dcterms:modified xsi:type="dcterms:W3CDTF">2021-07-07T13:42:57Z</dcterms:modified>
  <cp:category/>
  <cp:version/>
  <cp:contentType/>
  <cp:contentStatus/>
</cp:coreProperties>
</file>