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freseniu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<sst xmlns="http://schemas.openxmlformats.org/spreadsheetml/2006/main" count="18" uniqueCount="18">
  <si>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Шифра</t>
  </si>
  <si>
    <t>Каталошки број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</si>
  <si>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</si>
  <si>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</si>
  <si>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</si>
  <si>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</si>
  <si>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</si>
  <si>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</si>
  <si>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</si>
  <si>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</si>
  <si>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</si>
  <si>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kom.</t>
  </si>
  <si>
    <t>Fresenius Medical Care Nemačka</t>
  </si>
  <si>
    <t>Предемт набавке</t>
  </si>
  <si>
    <t>F00001591</t>
  </si>
  <si>
    <t>FX CORDIAX 80</t>
  </si>
  <si>
    <t>Dijalizator, Sintetičko vlakno, High - flux 1.7m2 I/ili 1.8m2 sterilisan bez etilenoksida sa koeficijentom prosejavanja &gt;0,89 za beta 2 mikroglobulin</t>
  </si>
  <si>
    <t>HD21058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</si>
</sst>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9" fontId="58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3" fontId="58" fillId="0" borderId="19" xfId="0" applyNumberFormat="1" applyFont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wrapText="1"/>
    </xf>
    <xf numFmtId="0" fontId="60" fillId="0" borderId="1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61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ca-dokumenti-laptop\KACA%20POSTUPCI\KACA%20POSTUPCI\POSTUPCI%20U%202021\1.%20DIJALIZA\OKVIRNI%20SPORAZUM\1.%20FRESENIUS%20MEDICAL%20CARE%20SRBIJA\za%20objavu\Prilog%201%20ugovora%20F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ija fresenius"/>
    </sheetNames>
    <sheetDataSet>
      <sheetData sheetId="0">
        <row r="17">
          <cell r="A17" t="str">
            <v>УКУПНА ВРЕДНОСТ УГОВОРА БЕЗ ПДВ-А</v>
          </cell>
        </row>
        <row r="18">
          <cell r="A18" t="str">
            <v>ИЗНОС ПДВ-А</v>
          </cell>
        </row>
        <row r="19">
          <cell r="A19" t="str">
            <v>УКУПНА ВРЕДНОСТ УГОВОРА СА ПДВ-ОМ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0.8515625" style="0" customWidth="1"/>
    <col min="2" max="2" width="15.140625" style="0" customWidth="1"/>
    <col min="3" max="3" width="13.7109375" style="0" customWidth="1"/>
    <col min="4" max="4" width="15.57421875" style="0" customWidth="1"/>
    <col min="5" max="5" width="15.00390625" style="0" customWidth="1"/>
    <col min="6" max="6" width="15.140625" style="0" customWidth="1"/>
    <col min="7" max="7" width="14.00390625" style="0" customWidth="1"/>
    <col min="8" max="8" width="14.140625" style="0" customWidth="1"/>
    <col min="9" max="9" width="12.57421875" style="0" customWidth="1"/>
    <col min="10" max="10" width="11.00390625" style="0" customWidth="1"/>
    <col min="11" max="11" width="15.421875" style="0" customWidth="1"/>
    <col min="12" max="12" width="15.140625" style="0" customWidth="1"/>
    <col min="13" max="13" width="9.57421875" style="0" customWidth="1"/>
    <col min="14" max="14" width="15.28125" style="0" customWidth="1"/>
    <col min="15" max="15" width="12.28125" style="0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"/>
      <c r="L3" s="1"/>
      <c r="M3" s="2"/>
    </row>
    <row r="5" spans="1:12" ht="12.75">
      <c r="A5" s="13" t="s">
        <v>13</v>
      </c>
      <c r="B5" s="13" t="s">
        <v>0</v>
      </c>
      <c r="C5" s="13" t="s">
        <v>2</v>
      </c>
      <c r="D5" s="13" t="s">
        <v>1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</row>
    <row r="6" spans="1:12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42" customHeight="1">
      <c r="A7" s="9" t="s">
        <v>16</v>
      </c>
      <c r="B7" s="8" t="s">
        <v>17</v>
      </c>
      <c r="C7" s="3" t="s">
        <v>11</v>
      </c>
      <c r="D7" s="10" t="s">
        <v>14</v>
      </c>
      <c r="E7" s="10" t="s">
        <v>15</v>
      </c>
      <c r="F7" s="10" t="s">
        <v>12</v>
      </c>
      <c r="G7" s="7"/>
      <c r="H7" s="4">
        <v>732</v>
      </c>
      <c r="I7" s="4">
        <f>H7*G7</f>
        <v>0</v>
      </c>
      <c r="J7" s="5">
        <v>0.1</v>
      </c>
      <c r="K7" s="4">
        <f>J7*I7</f>
        <v>0</v>
      </c>
      <c r="L7" s="4">
        <f>I7+K7</f>
        <v>0</v>
      </c>
    </row>
    <row r="8" spans="1:12" ht="12.75" customHeight="1">
      <c r="A8" s="14" t="str">
        <f>'[1]Specifikacija fresenius'!A17</f>
        <v>УКУПНА ВРЕДНОСТ УГОВОРА БЕЗ ПДВ-А</v>
      </c>
      <c r="B8" s="15"/>
      <c r="C8" s="15"/>
      <c r="D8" s="15"/>
      <c r="E8" s="15"/>
      <c r="F8" s="15"/>
      <c r="G8" s="15"/>
      <c r="H8" s="15"/>
      <c r="I8" s="15"/>
      <c r="J8" s="15"/>
      <c r="K8" s="16"/>
      <c r="L8" s="6">
        <f>SUM(I7:I7)</f>
        <v>0</v>
      </c>
    </row>
    <row r="9" spans="1:12" ht="12.75" customHeight="1">
      <c r="A9" s="14" t="str">
        <f>'[1]Specifikacija fresenius'!A18</f>
        <v>ИЗНОС ПДВ-А</v>
      </c>
      <c r="B9" s="15"/>
      <c r="C9" s="15"/>
      <c r="D9" s="15"/>
      <c r="E9" s="15"/>
      <c r="F9" s="15"/>
      <c r="G9" s="15"/>
      <c r="H9" s="15"/>
      <c r="I9" s="15"/>
      <c r="J9" s="15"/>
      <c r="K9" s="16"/>
      <c r="L9" s="6">
        <f>SUM(K7:K7)</f>
        <v>0</v>
      </c>
    </row>
    <row r="10" spans="1:12" ht="12.75" customHeight="1">
      <c r="A10" s="14" t="str">
        <f>'[1]Specifikacija fresenius'!A19</f>
        <v>УКУПНА ВРЕДНОСТ УГОВОРА СА ПДВ-ОМ</v>
      </c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6">
        <f>SUM(L7:L7)</f>
        <v>0</v>
      </c>
    </row>
  </sheetData>
  <sheetProtection/>
  <mergeCells count="17">
    <mergeCell ref="A9:K9"/>
    <mergeCell ref="A10:K10"/>
    <mergeCell ref="B5:B6"/>
    <mergeCell ref="H5:H6"/>
    <mergeCell ref="I5:I6"/>
    <mergeCell ref="J5:J6"/>
    <mergeCell ref="K5:K6"/>
    <mergeCell ref="A1:M1"/>
    <mergeCell ref="A3:J3"/>
    <mergeCell ref="L5:L6"/>
    <mergeCell ref="A8:K8"/>
    <mergeCell ref="A5:A6"/>
    <mergeCell ref="C5:C6"/>
    <mergeCell ref="D5:D6"/>
    <mergeCell ref="E5:E6"/>
    <mergeCell ref="F5:F6"/>
    <mergeCell ref="G5:G6"/>
  </mergeCells>
  <conditionalFormatting sqref="B7">
    <cfRule type="duplicateValues" priority="1" dxfId="0" stopIfTrue="1">
      <formula>AND(COUNTIF($B$7:$B$7,B7)&gt;1,NOT(ISBLANK(B7)))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2021-10-26T10:22:40Z</dcterms:modified>
  <cp:category/>
  <cp:version/>
  <cp:contentType/>
  <cp:contentStatus/>
</cp:coreProperties>
</file>