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4. vega\"/>
    </mc:Choice>
  </mc:AlternateContent>
  <xr:revisionPtr revIDLastSave="0" documentId="13_ncr:1_{81489E4E-5D20-4CB3-9DEB-DE074575C342}" xr6:coauthVersionLast="36" xr6:coauthVersionMax="36" xr10:uidLastSave="{00000000-0000-0000-0000-000000000000}"/>
  <bookViews>
    <workbookView xWindow="0" yWindow="0" windowWidth="9315" windowHeight="5340" xr2:uid="{182F9139-370B-4435-9F73-0490857616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9" i="1"/>
  <c r="J3" i="1"/>
  <c r="J4" i="1"/>
  <c r="J6" i="1"/>
  <c r="J7" i="1"/>
  <c r="J8" i="1"/>
  <c r="J10" i="1"/>
  <c r="J2" i="1"/>
  <c r="J11" i="1" l="1"/>
  <c r="J12" i="1" l="1"/>
  <c r="J13" i="1" s="1"/>
</calcChain>
</file>

<file path=xl/sharedStrings.xml><?xml version="1.0" encoding="utf-8"?>
<sst xmlns="http://schemas.openxmlformats.org/spreadsheetml/2006/main" count="58" uniqueCount="41">
  <si>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</si>
  <si>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</si>
  <si>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</si>
  <si>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</si>
  <si>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</si>
  <si>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</si>
  <si>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</si>
  <si>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</si>
  <si>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</si>
  <si>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HEPA-MERZ</t>
  </si>
  <si>
    <t>оригинално паковање</t>
  </si>
  <si>
    <t>ornitinaspartat</t>
  </si>
  <si>
    <t>грануле за орални раствор</t>
  </si>
  <si>
    <t>кесица, 30 по 3г</t>
  </si>
  <si>
    <t>EPRI</t>
  </si>
  <si>
    <t>rosuvastatin</t>
  </si>
  <si>
    <t>филм таблета</t>
  </si>
  <si>
    <t>блистер, 30 по 5 мг</t>
  </si>
  <si>
    <t>FLOSIN</t>
  </si>
  <si>
    <t>tamsulosin</t>
  </si>
  <si>
    <t>капсула са модификованим ослобађањем, тврда</t>
  </si>
  <si>
    <t>блистер, 30 по 0,4 мг</t>
  </si>
  <si>
    <t>LETROX 50</t>
  </si>
  <si>
    <t>levotiroksin natrijum</t>
  </si>
  <si>
    <t>таблета</t>
  </si>
  <si>
    <t>блистер, 50 по 50 мцг</t>
  </si>
  <si>
    <t>LETROX 75</t>
  </si>
  <si>
    <t>блистер, 50 по 75 мцг</t>
  </si>
  <si>
    <t>LETROX 100</t>
  </si>
  <si>
    <t>блистер, 50 по 100 мцг</t>
  </si>
  <si>
    <t>LETROX 125</t>
  </si>
  <si>
    <t>блистер, 50 по 125 мцг</t>
  </si>
  <si>
    <t>LETROX 150</t>
  </si>
  <si>
    <t>блистер, 50 по 150 мцг</t>
  </si>
  <si>
    <t>ALERGOSAN</t>
  </si>
  <si>
    <t>cetirizin</t>
  </si>
  <si>
    <t>блистер, 20 по 10 мг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</si>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</sst>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473B-048F-4FEB-A710-F22962EA4EFA}">
  <sheetPr>
    <pageSetUpPr fitToPage="1"/>
  </sheetPr>
  <dimension ref="A1:M13"/>
  <sheetViews>
    <sheetView tabSelected="1" workbookViewId="0">
      <selection activeCell="B18" sqref="B18"/>
    </sheetView>
  </sheetViews>
  <sheetFormatPr defaultRowHeight="15" x14ac:dyDescent="0.25"/>
  <cols>
    <col min="1" max="1" width="10.28515625" customWidth="1"/>
    <col min="2" max="2" width="12.7109375" customWidth="1"/>
    <col min="3" max="3" width="16.28515625" customWidth="1"/>
    <col min="4" max="4" width="17.5703125" customWidth="1"/>
    <col min="5" max="5" width="16.42578125" customWidth="1"/>
    <col min="6" max="6" width="15.28515625" customWidth="1"/>
    <col min="7" max="7" width="16.5703125" customWidth="1"/>
    <col min="8" max="8" width="14" customWidth="1"/>
    <col min="9" max="9" width="10.140625" customWidth="1"/>
    <col min="10" max="10" width="29.85546875" customWidth="1"/>
    <col min="11" max="11" width="16.28515625" customWidth="1"/>
  </cols>
  <sheetData>
    <row r="1" spans="1:13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40</v>
      </c>
      <c r="J1" s="2" t="s">
        <v>8</v>
      </c>
    </row>
    <row r="2" spans="1:13" ht="44.25" customHeight="1" x14ac:dyDescent="0.25">
      <c r="A2" s="5">
        <v>5</v>
      </c>
      <c r="B2" s="6" t="s">
        <v>9</v>
      </c>
      <c r="C2" s="6" t="s">
        <v>10</v>
      </c>
      <c r="D2" s="6">
        <v>2127451</v>
      </c>
      <c r="E2" s="6" t="s">
        <v>11</v>
      </c>
      <c r="F2" s="6" t="s">
        <v>12</v>
      </c>
      <c r="G2" s="6" t="s">
        <v>13</v>
      </c>
      <c r="H2" s="7">
        <v>2535.39</v>
      </c>
      <c r="I2" s="3"/>
      <c r="J2" s="7">
        <f t="shared" ref="J2:J10" si="0">H2*I2</f>
        <v>0</v>
      </c>
      <c r="K2" s="1"/>
      <c r="L2" s="1"/>
      <c r="M2" s="1"/>
    </row>
    <row r="3" spans="1:13" ht="25.5" x14ac:dyDescent="0.25">
      <c r="A3" s="5">
        <v>46</v>
      </c>
      <c r="B3" s="6" t="s">
        <v>14</v>
      </c>
      <c r="C3" s="6" t="s">
        <v>10</v>
      </c>
      <c r="D3" s="6">
        <v>1104594</v>
      </c>
      <c r="E3" s="6" t="s">
        <v>15</v>
      </c>
      <c r="F3" s="6" t="s">
        <v>16</v>
      </c>
      <c r="G3" s="6" t="s">
        <v>17</v>
      </c>
      <c r="H3" s="6">
        <v>186.66</v>
      </c>
      <c r="I3" s="3"/>
      <c r="J3" s="7">
        <f t="shared" si="0"/>
        <v>0</v>
      </c>
      <c r="K3" s="1"/>
      <c r="L3" s="1"/>
      <c r="M3" s="1"/>
    </row>
    <row r="4" spans="1:13" ht="51" x14ac:dyDescent="0.25">
      <c r="A4" s="5">
        <v>52</v>
      </c>
      <c r="B4" s="6" t="s">
        <v>18</v>
      </c>
      <c r="C4" s="6" t="s">
        <v>10</v>
      </c>
      <c r="D4" s="6">
        <v>1134237</v>
      </c>
      <c r="E4" s="6" t="s">
        <v>19</v>
      </c>
      <c r="F4" s="6" t="s">
        <v>20</v>
      </c>
      <c r="G4" s="6" t="s">
        <v>21</v>
      </c>
      <c r="H4" s="6">
        <v>346.61</v>
      </c>
      <c r="I4" s="3"/>
      <c r="J4" s="7">
        <f t="shared" si="0"/>
        <v>0</v>
      </c>
      <c r="K4" s="1"/>
      <c r="L4" s="1"/>
      <c r="M4" s="1"/>
    </row>
    <row r="5" spans="1:13" ht="25.5" x14ac:dyDescent="0.25">
      <c r="A5" s="5">
        <v>65</v>
      </c>
      <c r="B5" s="6" t="s">
        <v>22</v>
      </c>
      <c r="C5" s="6" t="s">
        <v>10</v>
      </c>
      <c r="D5" s="6">
        <v>1040080</v>
      </c>
      <c r="E5" s="6" t="s">
        <v>23</v>
      </c>
      <c r="F5" s="6" t="s">
        <v>24</v>
      </c>
      <c r="G5" s="6" t="s">
        <v>25</v>
      </c>
      <c r="H5" s="6">
        <v>105.62</v>
      </c>
      <c r="I5" s="3"/>
      <c r="J5" s="7">
        <f t="shared" si="0"/>
        <v>0</v>
      </c>
      <c r="K5" s="1"/>
      <c r="L5" s="1"/>
      <c r="M5" s="1"/>
    </row>
    <row r="6" spans="1:13" ht="25.5" x14ac:dyDescent="0.25">
      <c r="A6" s="5">
        <v>66</v>
      </c>
      <c r="B6" s="6" t="s">
        <v>26</v>
      </c>
      <c r="C6" s="6" t="s">
        <v>10</v>
      </c>
      <c r="D6" s="6">
        <v>1040266</v>
      </c>
      <c r="E6" s="6" t="s">
        <v>23</v>
      </c>
      <c r="F6" s="6" t="s">
        <v>24</v>
      </c>
      <c r="G6" s="6" t="s">
        <v>27</v>
      </c>
      <c r="H6" s="6">
        <v>112.16</v>
      </c>
      <c r="I6" s="3"/>
      <c r="J6" s="7">
        <f t="shared" si="0"/>
        <v>0</v>
      </c>
      <c r="K6" s="1"/>
      <c r="L6" s="1"/>
      <c r="M6" s="1"/>
    </row>
    <row r="7" spans="1:13" ht="25.5" x14ac:dyDescent="0.25">
      <c r="A7" s="5">
        <v>67</v>
      </c>
      <c r="B7" s="6" t="s">
        <v>28</v>
      </c>
      <c r="C7" s="6" t="s">
        <v>10</v>
      </c>
      <c r="D7" s="6">
        <v>1040081</v>
      </c>
      <c r="E7" s="6" t="s">
        <v>23</v>
      </c>
      <c r="F7" s="6" t="s">
        <v>24</v>
      </c>
      <c r="G7" s="6" t="s">
        <v>29</v>
      </c>
      <c r="H7" s="6">
        <v>117.72</v>
      </c>
      <c r="I7" s="3"/>
      <c r="J7" s="7">
        <f t="shared" si="0"/>
        <v>0</v>
      </c>
      <c r="K7" s="1"/>
      <c r="L7" s="1"/>
      <c r="M7" s="1"/>
    </row>
    <row r="8" spans="1:13" ht="25.5" x14ac:dyDescent="0.25">
      <c r="A8" s="5">
        <v>68</v>
      </c>
      <c r="B8" s="6" t="s">
        <v>30</v>
      </c>
      <c r="C8" s="6" t="s">
        <v>10</v>
      </c>
      <c r="D8" s="6">
        <v>1040267</v>
      </c>
      <c r="E8" s="6" t="s">
        <v>23</v>
      </c>
      <c r="F8" s="6" t="s">
        <v>24</v>
      </c>
      <c r="G8" s="6" t="s">
        <v>31</v>
      </c>
      <c r="H8" s="6">
        <v>120.66</v>
      </c>
      <c r="I8" s="3"/>
      <c r="J8" s="7">
        <f t="shared" si="0"/>
        <v>0</v>
      </c>
      <c r="K8" s="1"/>
      <c r="L8" s="1"/>
      <c r="M8" s="1"/>
    </row>
    <row r="9" spans="1:13" ht="25.5" x14ac:dyDescent="0.25">
      <c r="A9" s="5">
        <v>69</v>
      </c>
      <c r="B9" s="6" t="s">
        <v>32</v>
      </c>
      <c r="C9" s="6" t="s">
        <v>10</v>
      </c>
      <c r="D9" s="6">
        <v>1040082</v>
      </c>
      <c r="E9" s="6" t="s">
        <v>23</v>
      </c>
      <c r="F9" s="6" t="s">
        <v>24</v>
      </c>
      <c r="G9" s="6" t="s">
        <v>33</v>
      </c>
      <c r="H9" s="6">
        <v>133.97</v>
      </c>
      <c r="I9" s="3"/>
      <c r="J9" s="7">
        <f t="shared" si="0"/>
        <v>0</v>
      </c>
      <c r="K9" s="1"/>
      <c r="L9" s="1"/>
      <c r="M9" s="1"/>
    </row>
    <row r="10" spans="1:13" ht="25.5" x14ac:dyDescent="0.25">
      <c r="A10" s="5">
        <v>117</v>
      </c>
      <c r="B10" s="6" t="s">
        <v>34</v>
      </c>
      <c r="C10" s="6" t="s">
        <v>10</v>
      </c>
      <c r="D10" s="6">
        <v>1058060</v>
      </c>
      <c r="E10" s="6" t="s">
        <v>35</v>
      </c>
      <c r="F10" s="6" t="s">
        <v>16</v>
      </c>
      <c r="G10" s="6" t="s">
        <v>36</v>
      </c>
      <c r="H10" s="6">
        <v>184.98</v>
      </c>
      <c r="I10" s="3"/>
      <c r="J10" s="7">
        <f t="shared" si="0"/>
        <v>0</v>
      </c>
      <c r="K10" s="1"/>
      <c r="L10" s="1"/>
      <c r="M10" s="1"/>
    </row>
    <row r="11" spans="1:13" x14ac:dyDescent="0.25">
      <c r="A11" s="8" t="s">
        <v>37</v>
      </c>
      <c r="B11" s="8"/>
      <c r="C11" s="8"/>
      <c r="D11" s="8"/>
      <c r="E11" s="8"/>
      <c r="F11" s="8"/>
      <c r="G11" s="8"/>
      <c r="H11" s="8"/>
      <c r="I11" s="8"/>
      <c r="J11" s="4">
        <f>J2+J3+J4+J5+J6+J7+J8+J9+J10</f>
        <v>0</v>
      </c>
    </row>
    <row r="12" spans="1:13" x14ac:dyDescent="0.25">
      <c r="A12" s="8" t="s">
        <v>38</v>
      </c>
      <c r="B12" s="8"/>
      <c r="C12" s="8"/>
      <c r="D12" s="8"/>
      <c r="E12" s="8"/>
      <c r="F12" s="8"/>
      <c r="G12" s="8"/>
      <c r="H12" s="8"/>
      <c r="I12" s="8"/>
      <c r="J12" s="4">
        <f>J11*0.1</f>
        <v>0</v>
      </c>
    </row>
    <row r="13" spans="1:13" x14ac:dyDescent="0.25">
      <c r="A13" s="8" t="s">
        <v>39</v>
      </c>
      <c r="B13" s="8"/>
      <c r="C13" s="8"/>
      <c r="D13" s="8"/>
      <c r="E13" s="8"/>
      <c r="F13" s="8"/>
      <c r="G13" s="8"/>
      <c r="H13" s="8"/>
      <c r="I13" s="8"/>
      <c r="J13" s="4">
        <f>J11+J12</f>
        <v>0</v>
      </c>
    </row>
  </sheetData>
  <mergeCells count="3">
    <mergeCell ref="A11:I11"/>
    <mergeCell ref="A12:I12"/>
    <mergeCell ref="A13:I13"/>
  </mergeCells>
  <pageMargins left="0" right="0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2021-09-22T09:08:24Z</cp:lastPrinted>
  <dcterms:created xsi:type="dcterms:W3CDTF">2021-09-06T10:58:18Z</dcterms:created>
  <dcterms:modified xsi:type="dcterms:W3CDTF">2021-09-22T09:08:33Z</dcterms:modified>
</cp:coreProperties>
</file>