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E:\predmeti\postupci 2022\originalni\okvirni\prilozi ugovora za apoteke\"/>
    </mc:Choice>
  </mc:AlternateContent>
  <xr:revisionPtr revIDLastSave="0" documentId="13_ncr:1_{64A2250D-BD53-40AD-847A-9524AC8A3B39}" xr6:coauthVersionLast="36" xr6:coauthVersionMax="47" xr10:uidLastSave="{00000000-0000-0000-0000-000000000000}"/>
  <bookViews>
    <workbookView xWindow="0" yWindow="0" windowWidth="28800" windowHeight="12270" xr2:uid="{00000000-000D-0000-FFFF-FFFF00000000}"/>
  </bookViews>
  <sheets>
    <sheet name="MLP" sheetId="3" r:id="rId1"/>
  </sheets>
  <definedNames>
    <definedName name="_xlnm._FilterDatabase" localSheetId="0" hidden="1">MLP!$A$4:$K$6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/>
  <c r="K7" i="3" l="1"/>
  <c r="K8" i="3" s="1"/>
  <c r="K9" i="3" s="1"/>
</calcChain>
</file>

<file path=xl/sharedStrings.xml><?xml version="1.0" encoding="utf-8"?>
<sst xmlns="http://schemas.openxmlformats.org/spreadsheetml/2006/main" count="28" uniqueCount="24">
  <si>
    <t>ФАРМАЦЕУТСКИ ОБЛИК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</si>
  <si>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</si>
  <si>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</si>
  <si>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</si>
  <si>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</si>
  <si>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</si>
  <si>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</si>
  <si>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</si>
  <si>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</si>
  <si>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</si>
  <si>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film tableta</t>
  </si>
  <si>
    <t>blister, 56 po (51mg + 49mg)</t>
  </si>
  <si>
    <t>blister, 56 po (103mg + 97mg)</t>
  </si>
  <si>
    <t>originalno pakovanje</t>
  </si>
  <si>
    <t>valsartan, sakubitril 51mg+49mg</t>
  </si>
  <si>
    <t>valsartan, sakubitril 103mg+97mg</t>
  </si>
  <si>
    <t>ENTRESTO</t>
  </si>
  <si>
    <t>NOVARTIS FARMA S.P.A. - Italija; LEK FARMACEVTSKA DRUŽBA D.D., POSLOVNA ENOTA PROIZVODNJA LENDAVA - Slovenija</t>
  </si>
  <si>
    <t>УКУПНА ВРЕДНОСТ БЕЗ ПДВ</t>
  </si>
  <si>
    <t>ИЗНОС ПДВ (10%)</t>
  </si>
  <si>
    <t>УКУПНА ВРЕДНОСТ СА ПДВ</t>
  </si>
  <si>
    <t>ПРИЛОГ 1 УГОВОРА - СПЕЦИФИКАЦИЈА ЛЕКОВА СА ЦЕНАМА</t>
  </si>
  <si>
    <t>Medica Linea Pharm d.o.o.</t>
  </si>
  <si>
    <t>УКУПНА ЦЕНА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</si>
</sst>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64" fontId="9" fillId="0" borderId="1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" xfId="4" xr:uid="{06F1D7A8-0771-48A5-839E-DED9CA934930}"/>
    <cellStyle name="Normal 11 2" xfId="5" xr:uid="{391F5516-85D8-444A-A14C-79DCEDD29CAD}"/>
    <cellStyle name="Normal 2 13" xfId="6" xr:uid="{5577949C-0BDE-469F-A412-AB1CD7D273D0}"/>
    <cellStyle name="Normal 2 14" xfId="3" xr:uid="{225E48B6-E473-4AA5-A4AA-6EAB29175120}"/>
    <cellStyle name="Normal 2 2 6 2" xfId="7" xr:uid="{7F37123A-77E0-4A05-8AB2-0F263E75F845}"/>
    <cellStyle name="Normal 3 4" xfId="1" xr:uid="{00000000-0005-0000-0000-000001000000}"/>
    <cellStyle name="Normal_Priznto djuture" xfId="2" xr:uid="{F0CF1438-E4BC-4A0C-A9DC-58E76266E2F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6DEF-492C-42C7-906D-147832E46EF9}">
  <dimension ref="A1:K9"/>
  <sheetViews>
    <sheetView tabSelected="1" workbookViewId="0">
      <pane ySplit="4" topLeftCell="A5" activePane="bottomLeft" state="frozen"/>
      <selection pane="bottomLeft" activeCell="C29" sqref="C29"/>
    </sheetView>
  </sheetViews>
  <sheetFormatPr defaultRowHeight="11.25" x14ac:dyDescent="0.2"/>
  <cols>
    <col min="1" max="1" width="8.42578125" style="1" customWidth="1"/>
    <col min="2" max="2" width="14" style="1" customWidth="1"/>
    <col min="3" max="3" width="10" style="1" customWidth="1"/>
    <col min="4" max="4" width="15.42578125" style="1" customWidth="1"/>
    <col min="5" max="5" width="19.140625" style="1" bestFit="1" customWidth="1"/>
    <col min="6" max="6" width="15.140625" style="1" customWidth="1"/>
    <col min="7" max="7" width="14.140625" style="1" customWidth="1"/>
    <col min="8" max="8" width="11.140625" style="1" customWidth="1"/>
    <col min="9" max="9" width="12" style="1" customWidth="1"/>
    <col min="10" max="10" width="15.140625" style="1" hidden="1" customWidth="1"/>
    <col min="11" max="11" width="13.85546875" style="1" customWidth="1"/>
    <col min="12" max="16384" width="9.140625" style="1"/>
  </cols>
  <sheetData>
    <row r="1" spans="1:11" ht="21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1" customHeight="1" x14ac:dyDescent="0.2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45" x14ac:dyDescent="0.2">
      <c r="A4" s="8" t="s">
        <v>1</v>
      </c>
      <c r="B4" s="8" t="s">
        <v>2</v>
      </c>
      <c r="C4" s="9" t="s">
        <v>3</v>
      </c>
      <c r="D4" s="8" t="s">
        <v>4</v>
      </c>
      <c r="E4" s="8" t="s">
        <v>5</v>
      </c>
      <c r="F4" s="10" t="s">
        <v>0</v>
      </c>
      <c r="G4" s="10" t="s">
        <v>6</v>
      </c>
      <c r="H4" s="8" t="s">
        <v>7</v>
      </c>
      <c r="I4" s="11" t="s">
        <v>8</v>
      </c>
      <c r="J4" s="12" t="s">
        <v>9</v>
      </c>
      <c r="K4" s="12" t="s">
        <v>23</v>
      </c>
    </row>
    <row r="5" spans="1:11" ht="78.75" x14ac:dyDescent="0.2">
      <c r="A5" s="2">
        <v>51</v>
      </c>
      <c r="B5" s="6" t="s">
        <v>14</v>
      </c>
      <c r="C5" s="7">
        <v>1103778</v>
      </c>
      <c r="D5" s="6" t="s">
        <v>16</v>
      </c>
      <c r="E5" s="6" t="s">
        <v>17</v>
      </c>
      <c r="F5" s="6" t="s">
        <v>10</v>
      </c>
      <c r="G5" s="3" t="s">
        <v>11</v>
      </c>
      <c r="H5" s="5" t="s">
        <v>13</v>
      </c>
      <c r="I5" s="17"/>
      <c r="J5" s="4">
        <v>7559.17</v>
      </c>
      <c r="K5" s="4">
        <f t="shared" ref="K5:K6" si="0">I5*J5</f>
        <v>0</v>
      </c>
    </row>
    <row r="6" spans="1:11" ht="78.75" x14ac:dyDescent="0.2">
      <c r="A6" s="2">
        <v>52</v>
      </c>
      <c r="B6" s="6" t="s">
        <v>15</v>
      </c>
      <c r="C6" s="7">
        <v>1103779</v>
      </c>
      <c r="D6" s="6" t="s">
        <v>16</v>
      </c>
      <c r="E6" s="6" t="s">
        <v>17</v>
      </c>
      <c r="F6" s="6" t="s">
        <v>10</v>
      </c>
      <c r="G6" s="3" t="s">
        <v>12</v>
      </c>
      <c r="H6" s="5" t="s">
        <v>13</v>
      </c>
      <c r="I6" s="17"/>
      <c r="J6" s="4">
        <v>7559.17</v>
      </c>
      <c r="K6" s="4">
        <f t="shared" si="0"/>
        <v>0</v>
      </c>
    </row>
    <row r="7" spans="1:11" ht="12.75" x14ac:dyDescent="0.2">
      <c r="A7" s="13" t="s">
        <v>18</v>
      </c>
      <c r="B7" s="13"/>
      <c r="C7" s="13"/>
      <c r="D7" s="13"/>
      <c r="E7" s="13"/>
      <c r="F7" s="13"/>
      <c r="G7" s="13"/>
      <c r="H7" s="13"/>
      <c r="I7" s="13"/>
      <c r="J7" s="13"/>
      <c r="K7" s="14">
        <f>K6+K5</f>
        <v>0</v>
      </c>
    </row>
    <row r="8" spans="1:11" ht="12.75" x14ac:dyDescent="0.2">
      <c r="A8" s="15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4">
        <f>K7*0.1</f>
        <v>0</v>
      </c>
    </row>
    <row r="9" spans="1:11" ht="12.75" x14ac:dyDescent="0.2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  <c r="K9" s="14">
        <f>K7+K8</f>
        <v>0</v>
      </c>
    </row>
  </sheetData>
  <sheetProtection algorithmName="SHA-512" hashValue="VNeeW4coY5ShzWqDhkEgu+DFDi7b/62jjRSWZmtMueEwY1+d8zVg6fMsfXyGzUUDAABZqnz2BbzCiQ/NktibFQ==" saltValue="cU1vzWzhtyvjI1K2jG8/Fw==" spinCount="100000" sheet="1" objects="1" scenarios="1"/>
  <autoFilter ref="A4:K6" xr:uid="{CAAD6DEF-492C-42C7-906D-147832E46EF9}"/>
  <mergeCells count="5">
    <mergeCell ref="A7:J7"/>
    <mergeCell ref="A8:J8"/>
    <mergeCell ref="A9:J9"/>
    <mergeCell ref="A1:K1"/>
    <mergeCell ref="A2:K2"/>
  </mergeCells>
  <conditionalFormatting sqref="B4:C6">
    <cfRule type="duplicateValues" dxfId="0" priority="5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Lela Jelisavcic</cp:lastModifiedBy>
  <cp:lastPrinted>2021-04-07T08:16:38Z</cp:lastPrinted>
  <dcterms:created xsi:type="dcterms:W3CDTF">2019-04-12T10:53:43Z</dcterms:created>
  <dcterms:modified xsi:type="dcterms:W3CDTF">2022-06-13T10:23:36Z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