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1. Javne nabavke 2024\sniženje cena 06.09.2024\Azurirani zahtevi za ugovaranje\"/>
    </mc:Choice>
  </mc:AlternateContent>
  <xr:revisionPtr revIDLastSave="0" documentId="13_ncr:1_{C644E299-E642-4CEA-99C9-E6372A198463}" xr6:coauthVersionLast="36" xr6:coauthVersionMax="36" xr10:uidLastSave="{00000000-0000-0000-0000-000000000000}"/>
  <bookViews>
    <workbookView xWindow="0" yWindow="0" windowWidth="28800" windowHeight="11625" xr2:uid="{E653638B-2677-45B6-A4AB-4779AF01F553}"/>
  </bookViews>
  <sheets>
    <sheet name="23-87" sheetId="1" r:id="rId1"/>
  </sheets>
  <definedNames>
    <definedName name="_xlnm._FilterDatabase" localSheetId="0" hidden="1">'23-87'!$A$2:$O$30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" i="1"/>
</calcChain>
</file>

<file path=xl/sharedStrings.xml><?xml version="1.0" encoding="utf-8"?>
<sst xmlns="http://schemas.openxmlformats.org/spreadsheetml/2006/main" count="224" uniqueCount="86">
  <si>
    <t>Naziv zdravstvene ustanove</t>
  </si>
  <si>
    <t>Broj partije</t>
  </si>
  <si>
    <t>JKL/šifra</t>
  </si>
  <si>
    <t>SAP šifra</t>
  </si>
  <si>
    <t>Naziv</t>
  </si>
  <si>
    <t>Farmaceutski oblik</t>
  </si>
  <si>
    <t>Pakovanje i jačina leka</t>
  </si>
  <si>
    <t>Jedinica mere</t>
  </si>
  <si>
    <t>Jedinična cena bez PDV</t>
  </si>
  <si>
    <t>Broj JM u pakovanju</t>
  </si>
  <si>
    <t>Količina za ugovaranje</t>
  </si>
  <si>
    <t>Broj OS</t>
  </si>
  <si>
    <t>Dobavljač</t>
  </si>
  <si>
    <t>Provera deljivosti u skladu sa veličinom pakovanja</t>
  </si>
  <si>
    <t>prašak i rastvarač za rastvor za injekciju/infuziju</t>
  </si>
  <si>
    <t>500 i.j.</t>
  </si>
  <si>
    <t>i.j.</t>
  </si>
  <si>
    <t>137-4/23</t>
  </si>
  <si>
    <t>1000 i.j.</t>
  </si>
  <si>
    <t xml:space="preserve"> Koagulacioni faktor VIII (antihemofilni faktor VIII, poreklom iz humane plazme) </t>
  </si>
  <si>
    <t xml:space="preserve"> Koncentrat aktiviranih faktora protrombinskog kompleksa (antiinhibitorski kompleks faktora VIII) </t>
  </si>
  <si>
    <t xml:space="preserve"> Koagulacioni faktor IX, poreklom iz humane plazme </t>
  </si>
  <si>
    <t xml:space="preserve"> Koncentrat faktora VIII i von Willebrandovog faktora (odnos vWFRcof: faktor u VIII najmanje 1) </t>
  </si>
  <si>
    <t xml:space="preserve"> Koagulacioni faktor VIIa, eptakog alfa (aktivirani) </t>
  </si>
  <si>
    <t xml:space="preserve"> Rekombinantni faktor IX </t>
  </si>
  <si>
    <t xml:space="preserve"> Emicizumab </t>
  </si>
  <si>
    <t xml:space="preserve"> OCTANATE 250 </t>
  </si>
  <si>
    <t xml:space="preserve"> OCTANATE 500 </t>
  </si>
  <si>
    <t xml:space="preserve"> OCTANATE 1000 </t>
  </si>
  <si>
    <t xml:space="preserve"> BERIATE </t>
  </si>
  <si>
    <t xml:space="preserve"> HAEMOCTIN SDH </t>
  </si>
  <si>
    <t xml:space="preserve"> EMOCLOT </t>
  </si>
  <si>
    <t xml:space="preserve"> IMMUNATE </t>
  </si>
  <si>
    <t xml:space="preserve"> FEIBA NF </t>
  </si>
  <si>
    <t xml:space="preserve"> OCTANINE F </t>
  </si>
  <si>
    <t xml:space="preserve"> IMMUNINE </t>
  </si>
  <si>
    <t xml:space="preserve"> HAEMONINE 500 </t>
  </si>
  <si>
    <t xml:space="preserve"> AIMAFIX </t>
  </si>
  <si>
    <t xml:space="preserve"> HAEMATE P 500 </t>
  </si>
  <si>
    <t xml:space="preserve"> WILATE 500 </t>
  </si>
  <si>
    <t xml:space="preserve"> WILATE 1000 </t>
  </si>
  <si>
    <t xml:space="preserve"> NOVOSEVEN </t>
  </si>
  <si>
    <t xml:space="preserve"> BENEFIX </t>
  </si>
  <si>
    <t xml:space="preserve"> HEMLIBRA </t>
  </si>
  <si>
    <t>10001506</t>
  </si>
  <si>
    <t>10001504</t>
  </si>
  <si>
    <t>10001505</t>
  </si>
  <si>
    <t>10001528</t>
  </si>
  <si>
    <t>10001529</t>
  </si>
  <si>
    <t>10001530</t>
  </si>
  <si>
    <t>10001532</t>
  </si>
  <si>
    <t>10001510</t>
  </si>
  <si>
    <t>10001523</t>
  </si>
  <si>
    <t>10001525</t>
  </si>
  <si>
    <t>10001524</t>
  </si>
  <si>
    <t>10001508</t>
  </si>
  <si>
    <t>Naziv partije</t>
  </si>
  <si>
    <t>prašak i rastvarač za rastvor za injekciju</t>
  </si>
  <si>
    <t>prašak i rastvarač za rastvor za infuziju</t>
  </si>
  <si>
    <t>prašak i rastvaraĉ za rastvor za injekciju</t>
  </si>
  <si>
    <t>rastvor za injekciju</t>
  </si>
  <si>
    <t>250 i.j.</t>
  </si>
  <si>
    <t>500 j.</t>
  </si>
  <si>
    <t>600 i.j.</t>
  </si>
  <si>
    <t>1 mg</t>
  </si>
  <si>
    <t>2000 i.j.</t>
  </si>
  <si>
    <t>30 mg</t>
  </si>
  <si>
    <t>60 mg</t>
  </si>
  <si>
    <t>105 mg</t>
  </si>
  <si>
    <t>150 mg</t>
  </si>
  <si>
    <t>Amp</t>
  </si>
  <si>
    <t>SPC</t>
  </si>
  <si>
    <t>MG</t>
  </si>
  <si>
    <t>137-1/23</t>
  </si>
  <si>
    <t>137-2/23</t>
  </si>
  <si>
    <t>137-3/23</t>
  </si>
  <si>
    <t>137-5/23</t>
  </si>
  <si>
    <t>137-6/23</t>
  </si>
  <si>
    <t>137-7/23</t>
  </si>
  <si>
    <t>Lekovi za lečenje hemofilije, 404-1-110/23-87</t>
  </si>
  <si>
    <t>FARMIX d.o.o.</t>
  </si>
  <si>
    <t>MAGNA PHARMACIA d.o.o.</t>
  </si>
  <si>
    <t>PHARMASWISS d.o.o.</t>
  </si>
  <si>
    <t>PHOENIX PHARMA d.o.o.</t>
  </si>
  <si>
    <t>PFIZER SRB d.o.o.</t>
  </si>
  <si>
    <t>ROCHE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</si>
</sst>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8F7E96"/>
        <bgColor indexed="64"/>
      </patternFill>
    </fill>
    <fill>
      <patternFill patternType="solid">
        <fgColor rgb="FFCF9D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164" fontId="0" fillId="0" borderId="0" xfId="0" applyNumberFormat="1"/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Continuous" vertical="center" wrapText="1"/>
    </xf>
    <xf numFmtId="0" fontId="6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9DD7"/>
      <color rgb="FF8F7E96"/>
      <color rgb="FFFAD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7AF7-ED52-483F-A8AB-AEEB97F2E303}">
  <dimension ref="A1:O3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0.140625" customWidth="1"/>
    <col min="2" max="2" width="8.5703125" customWidth="1"/>
    <col min="3" max="3" width="27.140625" customWidth="1"/>
    <col min="4" max="4" width="12" style="7" customWidth="1"/>
    <col min="5" max="5" width="12.28515625" customWidth="1"/>
    <col min="6" max="6" width="24" customWidth="1"/>
    <col min="7" max="7" width="20.5703125" customWidth="1"/>
    <col min="8" max="8" width="17.5703125" customWidth="1"/>
    <col min="9" max="9" width="12.42578125" customWidth="1"/>
    <col min="10" max="10" width="12.85546875" customWidth="1"/>
    <col min="11" max="11" width="15.85546875" customWidth="1"/>
    <col min="12" max="12" width="15.140625" style="14" customWidth="1"/>
    <col min="13" max="13" width="9.85546875" bestFit="1" customWidth="1"/>
    <col min="14" max="14" width="23.140625" customWidth="1"/>
    <col min="15" max="15" width="17.140625" customWidth="1"/>
  </cols>
  <sheetData>
    <row r="1" spans="1:15" ht="30.75" customHeight="1" x14ac:dyDescent="0.25">
      <c r="A1" s="9" t="s">
        <v>79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2"/>
      <c r="M1" s="10"/>
      <c r="N1" s="10"/>
      <c r="O1" s="10"/>
    </row>
    <row r="2" spans="1:15" ht="51" x14ac:dyDescent="0.25">
      <c r="A2" s="19" t="s">
        <v>0</v>
      </c>
      <c r="B2" s="15" t="s">
        <v>1</v>
      </c>
      <c r="C2" s="15" t="s">
        <v>56</v>
      </c>
      <c r="D2" s="16" t="s">
        <v>2</v>
      </c>
      <c r="E2" s="16" t="s">
        <v>3</v>
      </c>
      <c r="F2" s="15" t="s">
        <v>4</v>
      </c>
      <c r="G2" s="15" t="s">
        <v>5</v>
      </c>
      <c r="H2" s="15" t="s">
        <v>6</v>
      </c>
      <c r="I2" s="17" t="s">
        <v>7</v>
      </c>
      <c r="J2" s="18" t="s">
        <v>8</v>
      </c>
      <c r="K2" s="17" t="s">
        <v>9</v>
      </c>
      <c r="L2" s="20" t="s">
        <v>10</v>
      </c>
      <c r="M2" s="17" t="s">
        <v>11</v>
      </c>
      <c r="N2" s="17" t="s">
        <v>12</v>
      </c>
      <c r="O2" s="17" t="s">
        <v>13</v>
      </c>
    </row>
    <row r="3" spans="1:15" ht="38.25" x14ac:dyDescent="0.25">
      <c r="A3" s="1"/>
      <c r="B3" s="2">
        <v>1</v>
      </c>
      <c r="C3" s="2" t="s">
        <v>19</v>
      </c>
      <c r="D3" s="3">
        <v>66014</v>
      </c>
      <c r="E3" s="4" t="s">
        <v>44</v>
      </c>
      <c r="F3" s="2" t="s">
        <v>26</v>
      </c>
      <c r="G3" s="2" t="s">
        <v>57</v>
      </c>
      <c r="H3" s="2" t="s">
        <v>61</v>
      </c>
      <c r="I3" s="5" t="s">
        <v>16</v>
      </c>
      <c r="J3" s="6">
        <v>51.51</v>
      </c>
      <c r="K3" s="2">
        <v>250</v>
      </c>
      <c r="L3" s="13"/>
      <c r="M3" s="2" t="s">
        <v>73</v>
      </c>
      <c r="N3" s="2" t="s">
        <v>80</v>
      </c>
      <c r="O3" s="2" t="str">
        <f>IF(MOD(L3,K3)=0,"","greška")</f>
        <v/>
      </c>
    </row>
    <row r="4" spans="1:15" ht="38.25" x14ac:dyDescent="0.25">
      <c r="A4" s="1"/>
      <c r="B4" s="2">
        <v>1</v>
      </c>
      <c r="C4" s="2" t="s">
        <v>19</v>
      </c>
      <c r="D4" s="3">
        <v>66012</v>
      </c>
      <c r="E4" s="4" t="s">
        <v>45</v>
      </c>
      <c r="F4" s="2" t="s">
        <v>27</v>
      </c>
      <c r="G4" s="2" t="s">
        <v>57</v>
      </c>
      <c r="H4" s="2" t="s">
        <v>15</v>
      </c>
      <c r="I4" s="5" t="s">
        <v>16</v>
      </c>
      <c r="J4" s="6">
        <v>51.51</v>
      </c>
      <c r="K4" s="2">
        <v>500</v>
      </c>
      <c r="L4" s="13"/>
      <c r="M4" s="2" t="s">
        <v>73</v>
      </c>
      <c r="N4" s="2" t="s">
        <v>80</v>
      </c>
      <c r="O4" s="2" t="str">
        <f t="shared" ref="O4:O30" si="0">IF(MOD(L4,K4)=0,"","greška")</f>
        <v/>
      </c>
    </row>
    <row r="5" spans="1:15" ht="38.25" x14ac:dyDescent="0.25">
      <c r="A5" s="1"/>
      <c r="B5" s="2">
        <v>1</v>
      </c>
      <c r="C5" s="2" t="s">
        <v>19</v>
      </c>
      <c r="D5" s="3">
        <v>66013</v>
      </c>
      <c r="E5" s="4" t="s">
        <v>46</v>
      </c>
      <c r="F5" s="2" t="s">
        <v>28</v>
      </c>
      <c r="G5" s="2" t="s">
        <v>57</v>
      </c>
      <c r="H5" s="2" t="s">
        <v>18</v>
      </c>
      <c r="I5" s="5" t="s">
        <v>16</v>
      </c>
      <c r="J5" s="6">
        <v>51.51</v>
      </c>
      <c r="K5" s="2">
        <v>1000</v>
      </c>
      <c r="L5" s="13"/>
      <c r="M5" s="2" t="s">
        <v>73</v>
      </c>
      <c r="N5" s="2" t="s">
        <v>80</v>
      </c>
      <c r="O5" s="2" t="str">
        <f t="shared" si="0"/>
        <v/>
      </c>
    </row>
    <row r="6" spans="1:15" ht="38.25" x14ac:dyDescent="0.25">
      <c r="A6" s="1"/>
      <c r="B6" s="2">
        <v>1</v>
      </c>
      <c r="C6" s="2" t="s">
        <v>19</v>
      </c>
      <c r="D6" s="3">
        <v>66610</v>
      </c>
      <c r="E6" s="4" t="s">
        <v>47</v>
      </c>
      <c r="F6" s="2" t="s">
        <v>29</v>
      </c>
      <c r="G6" s="2" t="s">
        <v>14</v>
      </c>
      <c r="H6" s="2" t="s">
        <v>61</v>
      </c>
      <c r="I6" s="5" t="s">
        <v>16</v>
      </c>
      <c r="J6" s="6">
        <v>51.51</v>
      </c>
      <c r="K6" s="2">
        <v>250</v>
      </c>
      <c r="L6" s="13"/>
      <c r="M6" s="2" t="s">
        <v>73</v>
      </c>
      <c r="N6" s="2" t="s">
        <v>80</v>
      </c>
      <c r="O6" s="2" t="str">
        <f t="shared" si="0"/>
        <v/>
      </c>
    </row>
    <row r="7" spans="1:15" ht="38.25" x14ac:dyDescent="0.25">
      <c r="A7" s="1"/>
      <c r="B7" s="2">
        <v>1</v>
      </c>
      <c r="C7" s="2" t="s">
        <v>19</v>
      </c>
      <c r="D7" s="3">
        <v>66611</v>
      </c>
      <c r="E7" s="4" t="s">
        <v>48</v>
      </c>
      <c r="F7" s="2" t="s">
        <v>29</v>
      </c>
      <c r="G7" s="2" t="s">
        <v>14</v>
      </c>
      <c r="H7" s="2" t="s">
        <v>15</v>
      </c>
      <c r="I7" s="5" t="s">
        <v>16</v>
      </c>
      <c r="J7" s="6">
        <v>51.51</v>
      </c>
      <c r="K7" s="2">
        <v>500</v>
      </c>
      <c r="L7" s="13"/>
      <c r="M7" s="2" t="s">
        <v>73</v>
      </c>
      <c r="N7" s="2" t="s">
        <v>80</v>
      </c>
      <c r="O7" s="2" t="str">
        <f t="shared" si="0"/>
        <v/>
      </c>
    </row>
    <row r="8" spans="1:15" ht="38.25" x14ac:dyDescent="0.25">
      <c r="A8" s="1"/>
      <c r="B8" s="2">
        <v>1</v>
      </c>
      <c r="C8" s="2" t="s">
        <v>19</v>
      </c>
      <c r="D8" s="3">
        <v>66612</v>
      </c>
      <c r="E8" s="4" t="s">
        <v>49</v>
      </c>
      <c r="F8" s="2" t="s">
        <v>29</v>
      </c>
      <c r="G8" s="2" t="s">
        <v>14</v>
      </c>
      <c r="H8" s="2" t="s">
        <v>18</v>
      </c>
      <c r="I8" s="5" t="s">
        <v>16</v>
      </c>
      <c r="J8" s="6">
        <v>51.51</v>
      </c>
      <c r="K8" s="2">
        <v>1000</v>
      </c>
      <c r="L8" s="13"/>
      <c r="M8" s="2" t="s">
        <v>73</v>
      </c>
      <c r="N8" s="2" t="s">
        <v>80</v>
      </c>
      <c r="O8" s="2" t="str">
        <f t="shared" si="0"/>
        <v/>
      </c>
    </row>
    <row r="9" spans="1:15" ht="38.25" x14ac:dyDescent="0.25">
      <c r="A9" s="1"/>
      <c r="B9" s="2">
        <v>1</v>
      </c>
      <c r="C9" s="2" t="s">
        <v>19</v>
      </c>
      <c r="D9" s="3">
        <v>66631</v>
      </c>
      <c r="E9" s="4" t="s">
        <v>50</v>
      </c>
      <c r="F9" s="2" t="s">
        <v>30</v>
      </c>
      <c r="G9" s="2" t="s">
        <v>57</v>
      </c>
      <c r="H9" s="2" t="s">
        <v>15</v>
      </c>
      <c r="I9" s="5" t="s">
        <v>16</v>
      </c>
      <c r="J9" s="6">
        <v>51.51</v>
      </c>
      <c r="K9" s="2">
        <v>500</v>
      </c>
      <c r="L9" s="13"/>
      <c r="M9" s="2" t="s">
        <v>73</v>
      </c>
      <c r="N9" s="2" t="s">
        <v>80</v>
      </c>
      <c r="O9" s="2" t="str">
        <f t="shared" si="0"/>
        <v/>
      </c>
    </row>
    <row r="10" spans="1:15" ht="38.25" x14ac:dyDescent="0.25">
      <c r="A10" s="1"/>
      <c r="B10" s="2">
        <v>1</v>
      </c>
      <c r="C10" s="2" t="s">
        <v>19</v>
      </c>
      <c r="D10" s="3">
        <v>66106</v>
      </c>
      <c r="E10" s="4" t="s">
        <v>51</v>
      </c>
      <c r="F10" s="2" t="s">
        <v>31</v>
      </c>
      <c r="G10" s="2" t="s">
        <v>58</v>
      </c>
      <c r="H10" s="2" t="s">
        <v>18</v>
      </c>
      <c r="I10" s="5" t="s">
        <v>16</v>
      </c>
      <c r="J10" s="6">
        <v>51.51</v>
      </c>
      <c r="K10" s="2">
        <v>1000</v>
      </c>
      <c r="L10" s="13"/>
      <c r="M10" s="2" t="s">
        <v>73</v>
      </c>
      <c r="N10" s="2" t="s">
        <v>80</v>
      </c>
      <c r="O10" s="2" t="str">
        <f t="shared" si="0"/>
        <v/>
      </c>
    </row>
    <row r="11" spans="1:15" ht="38.25" x14ac:dyDescent="0.25">
      <c r="A11" s="1"/>
      <c r="B11" s="2">
        <v>1</v>
      </c>
      <c r="C11" s="2" t="s">
        <v>19</v>
      </c>
      <c r="D11" s="3">
        <v>66210</v>
      </c>
      <c r="E11" s="4" t="s">
        <v>52</v>
      </c>
      <c r="F11" s="2" t="s">
        <v>32</v>
      </c>
      <c r="G11" s="2" t="s">
        <v>57</v>
      </c>
      <c r="H11" s="2" t="s">
        <v>61</v>
      </c>
      <c r="I11" s="5" t="s">
        <v>16</v>
      </c>
      <c r="J11" s="6">
        <v>51.51</v>
      </c>
      <c r="K11" s="2">
        <v>250</v>
      </c>
      <c r="L11" s="13"/>
      <c r="M11" s="2" t="s">
        <v>73</v>
      </c>
      <c r="N11" s="2" t="s">
        <v>80</v>
      </c>
      <c r="O11" s="2" t="str">
        <f t="shared" si="0"/>
        <v/>
      </c>
    </row>
    <row r="12" spans="1:15" ht="38.25" x14ac:dyDescent="0.25">
      <c r="A12" s="1"/>
      <c r="B12" s="2">
        <v>1</v>
      </c>
      <c r="C12" s="2" t="s">
        <v>19</v>
      </c>
      <c r="D12" s="3">
        <v>66212</v>
      </c>
      <c r="E12" s="4" t="s">
        <v>53</v>
      </c>
      <c r="F12" s="2" t="s">
        <v>32</v>
      </c>
      <c r="G12" s="2" t="s">
        <v>57</v>
      </c>
      <c r="H12" s="2" t="s">
        <v>15</v>
      </c>
      <c r="I12" s="5" t="s">
        <v>16</v>
      </c>
      <c r="J12" s="6">
        <v>51.51</v>
      </c>
      <c r="K12" s="2">
        <v>500</v>
      </c>
      <c r="L12" s="13"/>
      <c r="M12" s="2" t="s">
        <v>73</v>
      </c>
      <c r="N12" s="2" t="s">
        <v>80</v>
      </c>
      <c r="O12" s="2" t="str">
        <f t="shared" si="0"/>
        <v/>
      </c>
    </row>
    <row r="13" spans="1:15" ht="38.25" x14ac:dyDescent="0.25">
      <c r="A13" s="1"/>
      <c r="B13" s="2">
        <v>1</v>
      </c>
      <c r="C13" s="2" t="s">
        <v>19</v>
      </c>
      <c r="D13" s="3">
        <v>66211</v>
      </c>
      <c r="E13" s="4" t="s">
        <v>54</v>
      </c>
      <c r="F13" s="2" t="s">
        <v>32</v>
      </c>
      <c r="G13" s="2" t="s">
        <v>57</v>
      </c>
      <c r="H13" s="2" t="s">
        <v>18</v>
      </c>
      <c r="I13" s="5" t="s">
        <v>16</v>
      </c>
      <c r="J13" s="6">
        <v>51.51</v>
      </c>
      <c r="K13" s="2">
        <v>1000</v>
      </c>
      <c r="L13" s="13"/>
      <c r="M13" s="2" t="s">
        <v>73</v>
      </c>
      <c r="N13" s="2" t="s">
        <v>80</v>
      </c>
      <c r="O13" s="2" t="str">
        <f t="shared" si="0"/>
        <v/>
      </c>
    </row>
    <row r="14" spans="1:15" ht="51" x14ac:dyDescent="0.25">
      <c r="A14" s="1"/>
      <c r="B14" s="2">
        <v>3</v>
      </c>
      <c r="C14" s="2" t="s">
        <v>20</v>
      </c>
      <c r="D14" s="3">
        <v>66044</v>
      </c>
      <c r="E14" s="4" t="s">
        <v>55</v>
      </c>
      <c r="F14" s="2" t="s">
        <v>33</v>
      </c>
      <c r="G14" s="2" t="s">
        <v>58</v>
      </c>
      <c r="H14" s="2" t="s">
        <v>62</v>
      </c>
      <c r="I14" s="5" t="s">
        <v>70</v>
      </c>
      <c r="J14" s="6">
        <v>49500</v>
      </c>
      <c r="K14" s="2">
        <v>1</v>
      </c>
      <c r="L14" s="13"/>
      <c r="M14" s="2" t="s">
        <v>74</v>
      </c>
      <c r="N14" s="2" t="s">
        <v>80</v>
      </c>
      <c r="O14" s="2" t="str">
        <f t="shared" si="0"/>
        <v/>
      </c>
    </row>
    <row r="15" spans="1:15" ht="25.5" x14ac:dyDescent="0.25">
      <c r="A15" s="1"/>
      <c r="B15" s="2">
        <v>4</v>
      </c>
      <c r="C15" s="2" t="s">
        <v>21</v>
      </c>
      <c r="D15" s="3">
        <v>66007</v>
      </c>
      <c r="E15" s="4">
        <v>10001503</v>
      </c>
      <c r="F15" s="2" t="s">
        <v>34</v>
      </c>
      <c r="G15" s="2" t="s">
        <v>59</v>
      </c>
      <c r="H15" s="2" t="s">
        <v>15</v>
      </c>
      <c r="I15" s="5" t="s">
        <v>16</v>
      </c>
      <c r="J15" s="6">
        <v>45.9</v>
      </c>
      <c r="K15" s="2">
        <v>500</v>
      </c>
      <c r="L15" s="13"/>
      <c r="M15" s="2" t="s">
        <v>75</v>
      </c>
      <c r="N15" s="2" t="s">
        <v>81</v>
      </c>
      <c r="O15" s="2" t="str">
        <f t="shared" si="0"/>
        <v/>
      </c>
    </row>
    <row r="16" spans="1:15" ht="38.25" x14ac:dyDescent="0.25">
      <c r="A16" s="1"/>
      <c r="B16" s="2">
        <v>4</v>
      </c>
      <c r="C16" s="2" t="s">
        <v>21</v>
      </c>
      <c r="D16" s="3">
        <v>66171</v>
      </c>
      <c r="E16" s="4">
        <v>10001515</v>
      </c>
      <c r="F16" s="2" t="s">
        <v>35</v>
      </c>
      <c r="G16" s="2" t="s">
        <v>14</v>
      </c>
      <c r="H16" s="2" t="s">
        <v>63</v>
      </c>
      <c r="I16" s="5" t="s">
        <v>16</v>
      </c>
      <c r="J16" s="6">
        <v>45.9</v>
      </c>
      <c r="K16" s="2">
        <v>600</v>
      </c>
      <c r="L16" s="13"/>
      <c r="M16" s="2" t="s">
        <v>75</v>
      </c>
      <c r="N16" s="2" t="s">
        <v>81</v>
      </c>
      <c r="O16" s="2" t="str">
        <f t="shared" si="0"/>
        <v/>
      </c>
    </row>
    <row r="17" spans="1:15" ht="25.5" x14ac:dyDescent="0.25">
      <c r="A17" s="1"/>
      <c r="B17" s="2">
        <v>4</v>
      </c>
      <c r="C17" s="2" t="s">
        <v>21</v>
      </c>
      <c r="D17" s="3">
        <v>66501</v>
      </c>
      <c r="E17" s="4">
        <v>10001527</v>
      </c>
      <c r="F17" s="2" t="s">
        <v>36</v>
      </c>
      <c r="G17" s="2" t="s">
        <v>57</v>
      </c>
      <c r="H17" s="2" t="s">
        <v>15</v>
      </c>
      <c r="I17" s="5" t="s">
        <v>16</v>
      </c>
      <c r="J17" s="6">
        <v>45.9</v>
      </c>
      <c r="K17" s="2">
        <v>500</v>
      </c>
      <c r="L17" s="13"/>
      <c r="M17" s="2" t="s">
        <v>75</v>
      </c>
      <c r="N17" s="2" t="s">
        <v>81</v>
      </c>
      <c r="O17" s="2" t="str">
        <f t="shared" si="0"/>
        <v/>
      </c>
    </row>
    <row r="18" spans="1:15" ht="25.5" x14ac:dyDescent="0.25">
      <c r="A18" s="1"/>
      <c r="B18" s="2">
        <v>4</v>
      </c>
      <c r="C18" s="2" t="s">
        <v>21</v>
      </c>
      <c r="D18" s="3">
        <v>66020</v>
      </c>
      <c r="E18" s="4">
        <v>10001507</v>
      </c>
      <c r="F18" s="2" t="s">
        <v>37</v>
      </c>
      <c r="G18" s="2" t="s">
        <v>58</v>
      </c>
      <c r="H18" s="2" t="s">
        <v>15</v>
      </c>
      <c r="I18" s="5" t="s">
        <v>16</v>
      </c>
      <c r="J18" s="6">
        <v>45.9</v>
      </c>
      <c r="K18" s="2">
        <v>500</v>
      </c>
      <c r="L18" s="13"/>
      <c r="M18" s="2" t="s">
        <v>75</v>
      </c>
      <c r="N18" s="2" t="s">
        <v>81</v>
      </c>
      <c r="O18" s="2" t="str">
        <f t="shared" si="0"/>
        <v/>
      </c>
    </row>
    <row r="19" spans="1:15" ht="51" x14ac:dyDescent="0.25">
      <c r="A19" s="1"/>
      <c r="B19" s="2">
        <v>5</v>
      </c>
      <c r="C19" s="2" t="s">
        <v>22</v>
      </c>
      <c r="D19" s="3">
        <v>66201</v>
      </c>
      <c r="E19" s="4">
        <v>10001521</v>
      </c>
      <c r="F19" s="2" t="s">
        <v>38</v>
      </c>
      <c r="G19" s="2" t="s">
        <v>14</v>
      </c>
      <c r="H19" s="2" t="s">
        <v>15</v>
      </c>
      <c r="I19" s="5" t="s">
        <v>16</v>
      </c>
      <c r="J19" s="6">
        <v>76.78</v>
      </c>
      <c r="K19" s="2">
        <v>500</v>
      </c>
      <c r="L19" s="13"/>
      <c r="M19" s="2" t="s">
        <v>17</v>
      </c>
      <c r="N19" s="2" t="s">
        <v>82</v>
      </c>
      <c r="O19" s="2" t="str">
        <f t="shared" si="0"/>
        <v/>
      </c>
    </row>
    <row r="20" spans="1:15" ht="51" x14ac:dyDescent="0.25">
      <c r="A20" s="1"/>
      <c r="B20" s="2">
        <v>5</v>
      </c>
      <c r="C20" s="2" t="s">
        <v>22</v>
      </c>
      <c r="D20" s="3">
        <v>66702</v>
      </c>
      <c r="E20" s="4">
        <v>10001534</v>
      </c>
      <c r="F20" s="2" t="s">
        <v>39</v>
      </c>
      <c r="G20" s="2" t="s">
        <v>14</v>
      </c>
      <c r="H20" s="2" t="s">
        <v>15</v>
      </c>
      <c r="I20" s="5" t="s">
        <v>16</v>
      </c>
      <c r="J20" s="6">
        <v>76.78</v>
      </c>
      <c r="K20" s="2">
        <v>500</v>
      </c>
      <c r="L20" s="13"/>
      <c r="M20" s="2" t="s">
        <v>17</v>
      </c>
      <c r="N20" s="2" t="s">
        <v>82</v>
      </c>
      <c r="O20" s="2" t="str">
        <f t="shared" si="0"/>
        <v/>
      </c>
    </row>
    <row r="21" spans="1:15" ht="51" x14ac:dyDescent="0.25">
      <c r="A21" s="1"/>
      <c r="B21" s="2">
        <v>5</v>
      </c>
      <c r="C21" s="2" t="s">
        <v>22</v>
      </c>
      <c r="D21" s="3">
        <v>66703</v>
      </c>
      <c r="E21" s="4">
        <v>10001535</v>
      </c>
      <c r="F21" s="2" t="s">
        <v>40</v>
      </c>
      <c r="G21" s="2" t="s">
        <v>14</v>
      </c>
      <c r="H21" s="2" t="s">
        <v>18</v>
      </c>
      <c r="I21" s="5" t="s">
        <v>16</v>
      </c>
      <c r="J21" s="6">
        <v>76.78</v>
      </c>
      <c r="K21" s="2">
        <v>1000</v>
      </c>
      <c r="L21" s="13"/>
      <c r="M21" s="2" t="s">
        <v>17</v>
      </c>
      <c r="N21" s="2" t="s">
        <v>82</v>
      </c>
      <c r="O21" s="2" t="str">
        <f t="shared" si="0"/>
        <v/>
      </c>
    </row>
    <row r="22" spans="1:15" ht="25.5" x14ac:dyDescent="0.25">
      <c r="A22" s="1"/>
      <c r="B22" s="2">
        <v>6</v>
      </c>
      <c r="C22" s="2" t="s">
        <v>23</v>
      </c>
      <c r="D22" s="3">
        <v>66000</v>
      </c>
      <c r="E22" s="4">
        <v>10001502</v>
      </c>
      <c r="F22" s="2" t="s">
        <v>41</v>
      </c>
      <c r="G22" s="2" t="s">
        <v>57</v>
      </c>
      <c r="H22" s="2" t="s">
        <v>64</v>
      </c>
      <c r="I22" s="5" t="s">
        <v>71</v>
      </c>
      <c r="J22" s="6">
        <v>65774.399999999994</v>
      </c>
      <c r="K22" s="2">
        <v>1</v>
      </c>
      <c r="L22" s="13"/>
      <c r="M22" s="2" t="s">
        <v>76</v>
      </c>
      <c r="N22" s="2" t="s">
        <v>83</v>
      </c>
      <c r="O22" s="2" t="str">
        <f t="shared" si="0"/>
        <v/>
      </c>
    </row>
    <row r="23" spans="1:15" ht="25.5" x14ac:dyDescent="0.25">
      <c r="A23" s="1"/>
      <c r="B23" s="2">
        <v>7</v>
      </c>
      <c r="C23" s="2" t="s">
        <v>24</v>
      </c>
      <c r="D23" s="3">
        <v>66110</v>
      </c>
      <c r="E23" s="4">
        <v>10001511</v>
      </c>
      <c r="F23" s="2" t="s">
        <v>42</v>
      </c>
      <c r="G23" s="2" t="s">
        <v>57</v>
      </c>
      <c r="H23" s="2" t="s">
        <v>61</v>
      </c>
      <c r="I23" s="5" t="s">
        <v>16</v>
      </c>
      <c r="J23" s="6">
        <v>44</v>
      </c>
      <c r="K23" s="2">
        <v>250</v>
      </c>
      <c r="L23" s="13"/>
      <c r="M23" s="2" t="s">
        <v>77</v>
      </c>
      <c r="N23" s="2" t="s">
        <v>84</v>
      </c>
      <c r="O23" s="2" t="str">
        <f t="shared" si="0"/>
        <v/>
      </c>
    </row>
    <row r="24" spans="1:15" ht="25.5" x14ac:dyDescent="0.25">
      <c r="A24" s="1"/>
      <c r="B24" s="2">
        <v>7</v>
      </c>
      <c r="C24" s="2" t="s">
        <v>24</v>
      </c>
      <c r="D24" s="3">
        <v>66111</v>
      </c>
      <c r="E24" s="4">
        <v>10001512</v>
      </c>
      <c r="F24" s="2" t="s">
        <v>42</v>
      </c>
      <c r="G24" s="2" t="s">
        <v>57</v>
      </c>
      <c r="H24" s="2" t="s">
        <v>15</v>
      </c>
      <c r="I24" s="5" t="s">
        <v>16</v>
      </c>
      <c r="J24" s="6">
        <v>44</v>
      </c>
      <c r="K24" s="2">
        <v>500</v>
      </c>
      <c r="L24" s="13"/>
      <c r="M24" s="2" t="s">
        <v>77</v>
      </c>
      <c r="N24" s="2" t="s">
        <v>84</v>
      </c>
      <c r="O24" s="2" t="str">
        <f t="shared" si="0"/>
        <v/>
      </c>
    </row>
    <row r="25" spans="1:15" ht="25.5" x14ac:dyDescent="0.25">
      <c r="A25" s="1"/>
      <c r="B25" s="2">
        <v>7</v>
      </c>
      <c r="C25" s="2" t="s">
        <v>24</v>
      </c>
      <c r="D25" s="3">
        <v>66112</v>
      </c>
      <c r="E25" s="4">
        <v>10001513</v>
      </c>
      <c r="F25" s="2" t="s">
        <v>42</v>
      </c>
      <c r="G25" s="2" t="s">
        <v>57</v>
      </c>
      <c r="H25" s="2" t="s">
        <v>18</v>
      </c>
      <c r="I25" s="5" t="s">
        <v>16</v>
      </c>
      <c r="J25" s="6">
        <v>44</v>
      </c>
      <c r="K25" s="2">
        <v>1000</v>
      </c>
      <c r="L25" s="13"/>
      <c r="M25" s="2" t="s">
        <v>77</v>
      </c>
      <c r="N25" s="2" t="s">
        <v>84</v>
      </c>
      <c r="O25" s="2" t="str">
        <f t="shared" si="0"/>
        <v/>
      </c>
    </row>
    <row r="26" spans="1:15" ht="25.5" x14ac:dyDescent="0.25">
      <c r="A26" s="1"/>
      <c r="B26" s="2">
        <v>7</v>
      </c>
      <c r="C26" s="2" t="s">
        <v>24</v>
      </c>
      <c r="D26" s="3">
        <v>66113</v>
      </c>
      <c r="E26" s="4">
        <v>10001514</v>
      </c>
      <c r="F26" s="2" t="s">
        <v>42</v>
      </c>
      <c r="G26" s="2" t="s">
        <v>57</v>
      </c>
      <c r="H26" s="2" t="s">
        <v>65</v>
      </c>
      <c r="I26" s="5" t="s">
        <v>16</v>
      </c>
      <c r="J26" s="6">
        <v>44</v>
      </c>
      <c r="K26" s="2">
        <v>2000</v>
      </c>
      <c r="L26" s="13"/>
      <c r="M26" s="2" t="s">
        <v>77</v>
      </c>
      <c r="N26" s="2" t="s">
        <v>84</v>
      </c>
      <c r="O26" s="2" t="str">
        <f t="shared" si="0"/>
        <v/>
      </c>
    </row>
    <row r="27" spans="1:15" x14ac:dyDescent="0.25">
      <c r="A27" s="1"/>
      <c r="B27" s="2">
        <v>8</v>
      </c>
      <c r="C27" s="2" t="s">
        <v>25</v>
      </c>
      <c r="D27" s="3">
        <v>69692</v>
      </c>
      <c r="E27" s="8">
        <v>10001558</v>
      </c>
      <c r="F27" s="2" t="s">
        <v>43</v>
      </c>
      <c r="G27" s="2" t="s">
        <v>60</v>
      </c>
      <c r="H27" s="2" t="s">
        <v>66</v>
      </c>
      <c r="I27" s="5" t="s">
        <v>72</v>
      </c>
      <c r="J27" s="6">
        <v>4284.05</v>
      </c>
      <c r="K27" s="2">
        <v>30</v>
      </c>
      <c r="L27" s="13"/>
      <c r="M27" s="2" t="s">
        <v>78</v>
      </c>
      <c r="N27" s="2" t="s">
        <v>85</v>
      </c>
      <c r="O27" s="2" t="str">
        <f t="shared" si="0"/>
        <v/>
      </c>
    </row>
    <row r="28" spans="1:15" x14ac:dyDescent="0.25">
      <c r="A28" s="1"/>
      <c r="B28" s="2">
        <v>8</v>
      </c>
      <c r="C28" s="2" t="s">
        <v>25</v>
      </c>
      <c r="D28" s="3">
        <v>69690</v>
      </c>
      <c r="E28" s="8">
        <v>10001556</v>
      </c>
      <c r="F28" s="2" t="s">
        <v>43</v>
      </c>
      <c r="G28" s="2" t="s">
        <v>60</v>
      </c>
      <c r="H28" s="2" t="s">
        <v>67</v>
      </c>
      <c r="I28" s="5" t="s">
        <v>72</v>
      </c>
      <c r="J28" s="6">
        <v>4284.05</v>
      </c>
      <c r="K28" s="2">
        <v>60</v>
      </c>
      <c r="L28" s="13"/>
      <c r="M28" s="2" t="s">
        <v>78</v>
      </c>
      <c r="N28" s="2" t="s">
        <v>85</v>
      </c>
      <c r="O28" s="2" t="str">
        <f t="shared" si="0"/>
        <v/>
      </c>
    </row>
    <row r="29" spans="1:15" x14ac:dyDescent="0.25">
      <c r="A29" s="1"/>
      <c r="B29" s="2">
        <v>8</v>
      </c>
      <c r="C29" s="2" t="s">
        <v>25</v>
      </c>
      <c r="D29" s="3">
        <v>69691</v>
      </c>
      <c r="E29" s="8">
        <v>10001557</v>
      </c>
      <c r="F29" s="2" t="s">
        <v>43</v>
      </c>
      <c r="G29" s="2" t="s">
        <v>60</v>
      </c>
      <c r="H29" s="2" t="s">
        <v>68</v>
      </c>
      <c r="I29" s="5" t="s">
        <v>72</v>
      </c>
      <c r="J29" s="6">
        <v>4284.05</v>
      </c>
      <c r="K29" s="2">
        <v>105</v>
      </c>
      <c r="L29" s="13"/>
      <c r="M29" s="2" t="s">
        <v>78</v>
      </c>
      <c r="N29" s="2" t="s">
        <v>85</v>
      </c>
      <c r="O29" s="2" t="str">
        <f t="shared" si="0"/>
        <v/>
      </c>
    </row>
    <row r="30" spans="1:15" x14ac:dyDescent="0.25">
      <c r="A30" s="1"/>
      <c r="B30" s="2">
        <v>8</v>
      </c>
      <c r="C30" s="2" t="s">
        <v>25</v>
      </c>
      <c r="D30" s="3">
        <v>69693</v>
      </c>
      <c r="E30" s="8">
        <v>10001559</v>
      </c>
      <c r="F30" s="2" t="s">
        <v>43</v>
      </c>
      <c r="G30" s="2" t="s">
        <v>60</v>
      </c>
      <c r="H30" s="2" t="s">
        <v>69</v>
      </c>
      <c r="I30" s="5" t="s">
        <v>72</v>
      </c>
      <c r="J30" s="6">
        <v>4284.05</v>
      </c>
      <c r="K30" s="2">
        <v>150</v>
      </c>
      <c r="L30" s="13"/>
      <c r="M30" s="2" t="s">
        <v>78</v>
      </c>
      <c r="N30" s="2" t="s">
        <v>85</v>
      </c>
      <c r="O30" s="2" t="str">
        <f t="shared" si="0"/>
        <v/>
      </c>
    </row>
  </sheetData>
  <autoFilter ref="A2:O30" xr:uid="{474A9CB3-9C13-464D-9871-05B630E5DAB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dcterms:created xsi:type="dcterms:W3CDTF">2023-12-22T14:09:47Z</dcterms:created>
  <dcterms:modified xsi:type="dcterms:W3CDTF">2024-09-13T08:07:49Z</dcterms:modified>
</cp:coreProperties>
</file>