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91F4F1C2-B7A9-4E04-A9C0-B1B223918F9E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Списак наручилаца " sheetId="7" r:id="rId1"/>
    <sheet name="Подаци о месту испоруке" sheetId="8" r:id="rId2"/>
  </sheets>
  <calcPr calcId="191029"/>
</workbook>
</file>

<file path=xl/calcChain.xml><?xml version="1.0" encoding="utf-8"?>
<calcChain xmlns="http://schemas.openxmlformats.org/spreadsheetml/2006/main">
  <c r="F55" i="8" l="1"/>
  <c r="E10" i="7"/>
  <c r="F98" i="8"/>
  <c r="F202" i="8"/>
  <c r="E51" i="7"/>
  <c r="F237" i="8"/>
  <c r="F248" i="8"/>
  <c r="E94" i="7"/>
  <c r="E55" i="8" l="1"/>
  <c r="E98" i="8"/>
  <c r="E133" i="8"/>
  <c r="E198" i="8"/>
  <c r="E202" i="8"/>
  <c r="E215" i="8"/>
  <c r="E230" i="8"/>
  <c r="E237" i="8"/>
  <c r="E241" i="8"/>
  <c r="E248" i="8"/>
  <c r="E266" i="8"/>
  <c r="E81" i="7" l="1"/>
  <c r="E30" i="7"/>
  <c r="E75" i="7" l="1"/>
  <c r="F266" i="8" l="1"/>
  <c r="F241" i="8" l="1"/>
  <c r="F230" i="8"/>
  <c r="F215" i="8"/>
  <c r="F198" i="8"/>
  <c r="F133" i="8"/>
  <c r="E60" i="7" l="1"/>
  <c r="E19" i="7"/>
  <c r="E66" i="7"/>
  <c r="E71" i="7"/>
  <c r="E47" i="7"/>
</calcChain>
</file>

<file path=xl/sharedStrings.xml><?xml version="1.0" encoding="utf-8"?>
<sst xmlns="http://schemas.openxmlformats.org/spreadsheetml/2006/main" count="873" uniqueCount="578">
  <si>
    <t xml:space="preserve">Ред. Бр. </t>
  </si>
  <si>
    <t>НАЗИВ 
ЗДРАВСТВЕНЕ УСТАНОВЕ</t>
  </si>
  <si>
    <t>АДРЕСА/СЕДИШТЕ</t>
  </si>
  <si>
    <t>Дом здравља Житиште</t>
  </si>
  <si>
    <t>Иве Лоле Рибара 16,  Житиште</t>
  </si>
  <si>
    <t>Дом здравља Нови Бечеј</t>
  </si>
  <si>
    <t>Трг ослобођења 2, Нови Бечеј</t>
  </si>
  <si>
    <t>Дом здравља Сечањ</t>
  </si>
  <si>
    <t>Партизански Пут бб Сечањ</t>
  </si>
  <si>
    <t>Дом здравља Српска Црња</t>
  </si>
  <si>
    <t>Патријарха Арсенија Чарнојевића 15. Српска Црња</t>
  </si>
  <si>
    <t>Дом здравља "др Бошко Вребалов" Зрењанин</t>
  </si>
  <si>
    <t>Општа болница "Ђорђе Јоановић" Зрењанин</t>
  </si>
  <si>
    <t>Др Васе Савића 5, Зрењанин</t>
  </si>
  <si>
    <t>Специјална болница за плућне болести "Др Васа Савић" Зрењанин</t>
  </si>
  <si>
    <t>Петефијева 4, Зрењанин</t>
  </si>
  <si>
    <t>Дом здравља Ада</t>
  </si>
  <si>
    <t>Дом здравља Кањижа</t>
  </si>
  <si>
    <t>Дом здравља Нови Кнежевац</t>
  </si>
  <si>
    <t>Дом здравља Чока</t>
  </si>
  <si>
    <t>Дом здравља Кикинда</t>
  </si>
  <si>
    <t>Дом здравља Сента</t>
  </si>
  <si>
    <t>Општа болница Кикинда</t>
  </si>
  <si>
    <t>Дом здравља Ковин</t>
  </si>
  <si>
    <t>Дом здравља Алибунар</t>
  </si>
  <si>
    <t>Дом здравља Панчево</t>
  </si>
  <si>
    <t>Дом здравља Вршац</t>
  </si>
  <si>
    <t>Општа болница Вршац</t>
  </si>
  <si>
    <t>Дом здравља „Др Младен Стојановић“, Бачка Паланка</t>
  </si>
  <si>
    <t>Краља Петра 1 26/А, Бачка Планка</t>
  </si>
  <si>
    <t>Дом здравља „Бачки Петровац“, Бачки Петровац</t>
  </si>
  <si>
    <t>Маршала Тита 6, Бачки Петровац</t>
  </si>
  <si>
    <t>Дом здравља „Др Душан Савић Дода“, Беочин</t>
  </si>
  <si>
    <t>Светосавска бб, Беочин</t>
  </si>
  <si>
    <t>Дом здравља „Бечеј“, Бечеј</t>
  </si>
  <si>
    <t>Браће Тан бр. 3, Бечеј</t>
  </si>
  <si>
    <t>Дом здравља „Жабаљ“, Жабаљ</t>
  </si>
  <si>
    <t>Николе Тесле 66, Жабаљ</t>
  </si>
  <si>
    <t>Дом здравља „Др Ђорђе Бастић“, Србобран</t>
  </si>
  <si>
    <t>Јована Поповића 25/1, Србобран</t>
  </si>
  <si>
    <t>Дом здравља „Темерин“, Темерин</t>
  </si>
  <si>
    <t>Народни Фронт 82, Темерин</t>
  </si>
  <si>
    <t>Дом здравља „Тител“, Тител</t>
  </si>
  <si>
    <t>Главна 22, Тител</t>
  </si>
  <si>
    <t>Дом здравља „Нови Сад“, Нови Сад</t>
  </si>
  <si>
    <t>Булевар Цара Лазара 75, Нови Сад</t>
  </si>
  <si>
    <t>Институт за онкологију Војводине, Сремска Каменица</t>
  </si>
  <si>
    <t>Пут доктора Голдмана 4, Сремска Каменица</t>
  </si>
  <si>
    <t>Институт за плућне болести Војводине, Сремска Каменица</t>
  </si>
  <si>
    <t>Институт за кардиоваскуларне болести Војводине, Сремска Каменица</t>
  </si>
  <si>
    <t>Клинички центар Војводине, Нови Сад</t>
  </si>
  <si>
    <t>Хајдук Вељкова 1, Нови Сад</t>
  </si>
  <si>
    <t>Завод за хитну медицинску помоћ Нови Сад, Нови Сад</t>
  </si>
  <si>
    <t>Дом здравља „Вељко Влаховић“, Врбас</t>
  </si>
  <si>
    <t>Палих бораца 20, Врбас</t>
  </si>
  <si>
    <t>Змај Јовина 30, Крагујевац</t>
  </si>
  <si>
    <t>Дом здравља Лапово</t>
  </si>
  <si>
    <t>Иве Андрића 9, Лапово</t>
  </si>
  <si>
    <t>Општа болница Ћуприја</t>
  </si>
  <si>
    <t>Миодрага Новаковића бр.78, 35230 Ћуприја</t>
  </si>
  <si>
    <t>Општа болница Јагодина</t>
  </si>
  <si>
    <t>Карађорђева бр.4, 35000 Јагодина</t>
  </si>
  <si>
    <t>Општа болница Параћин</t>
  </si>
  <si>
    <t>Мајора Марка 12, 35250 Параћин</t>
  </si>
  <si>
    <t>Дом здравља Горњи Милановац</t>
  </si>
  <si>
    <t>Тихомира Матијевића бр. 1</t>
  </si>
  <si>
    <t>Општа болница Горњи Милановац</t>
  </si>
  <si>
    <t>Војводе Милана бр. 37</t>
  </si>
  <si>
    <t>Дом здравља Чачак</t>
  </si>
  <si>
    <t>Веселина Миликића бр. 9</t>
  </si>
  <si>
    <t>Општа болница Чачак</t>
  </si>
  <si>
    <t>Др. Драгиша Мишовић бр. 25</t>
  </si>
  <si>
    <t>Југ Богданова бр.110, 36000 Краљево</t>
  </si>
  <si>
    <t>Дом здравља Врњачка Бања</t>
  </si>
  <si>
    <t>Краљевачка 21, 36210 Врњачка Бања</t>
  </si>
  <si>
    <t>Општа болница "Студеница" Краљево</t>
  </si>
  <si>
    <t>Специјална болница за лечење и рехабилитацију "Меркур" Врњачка Бања</t>
  </si>
  <si>
    <t>Булевар српских ратника 18, Врњачка Бања</t>
  </si>
  <si>
    <t>Дом здравља Вождовац</t>
  </si>
  <si>
    <t>Клинички центар Србије</t>
  </si>
  <si>
    <t>Михаила Аврамовића 28</t>
  </si>
  <si>
    <t>Пожешка бр.82</t>
  </si>
  <si>
    <t>Дом здравља Сопот</t>
  </si>
  <si>
    <t>Светосавска 31. Зрењанин</t>
  </si>
  <si>
    <t xml:space="preserve"> Јожеф Атиле број 9, Ада</t>
  </si>
  <si>
    <t>Карађорђева број 53, Кањижа</t>
  </si>
  <si>
    <t>Краља Петра I Карађорђевића број 85, Нови Кнежевац</t>
  </si>
  <si>
    <t>Сенћанска број 3, Чока</t>
  </si>
  <si>
    <t>Краља Петра првог број 106, Кикинда</t>
  </si>
  <si>
    <t>Бошка Југовића број 6, Сента</t>
  </si>
  <si>
    <t>Ђуре Јакшића број 110, Кикинда</t>
  </si>
  <si>
    <t>Специјална болница “Свети Врачеви” Нови Кнежевац</t>
  </si>
  <si>
    <t>Алибунар, Трг Слободе 8</t>
  </si>
  <si>
    <t>Ковин, Трг ослобођења 4</t>
  </si>
  <si>
    <t>Дом здравља ''1. октобар'' Пландиште</t>
  </si>
  <si>
    <t>Пландиште, Карађорђева број 13</t>
  </si>
  <si>
    <t>Вршац, Абрашевићева бб</t>
  </si>
  <si>
    <t>Панчево, Милоша Обреновића 2</t>
  </si>
  <si>
    <t>Општа  болница Панчево</t>
  </si>
  <si>
    <t>Панчево, Милоша Требињца 11</t>
  </si>
  <si>
    <t>Специјална болница за психијатријске болести „др Славољуб Бакаловић“ Вршац</t>
  </si>
  <si>
    <t>Подвршанска 13,26300 Вршац</t>
  </si>
  <si>
    <t>Специјална болница за психијатријске болести,,Ковин,,</t>
  </si>
  <si>
    <t>Ковин, Цара Лазара 253</t>
  </si>
  <si>
    <t>ОБ „Др Лаза К.лазаревић“ Шабац</t>
  </si>
  <si>
    <t>Шабац , ул.Попа Карана 2-4</t>
  </si>
  <si>
    <t>Дом здравља „Др Драга Љочић“ Шабац</t>
  </si>
  <si>
    <t>15000 Шабац, ул.Попа Карана 2</t>
  </si>
  <si>
    <t>Дом здравља Смедерево  Смедеревска Паланка</t>
  </si>
  <si>
    <t xml:space="preserve">             Кнеза Милоша 4, Смедеревска Паланка</t>
  </si>
  <si>
    <t xml:space="preserve">     Дом здравља  “др Милан -            Бане Ђорђевић” Велика Плана</t>
  </si>
  <si>
    <t xml:space="preserve">       Милоша великог 110, Велика Плана</t>
  </si>
  <si>
    <t xml:space="preserve">    Општа болница “Стефан Високи” Смедеревска Паланка</t>
  </si>
  <si>
    <t>Вука Караџића 147, Смедеревска Паланка</t>
  </si>
  <si>
    <t xml:space="preserve">Дом здравља Крагујевац </t>
  </si>
  <si>
    <t>Краља Милутина бр.1,  Крагујевац</t>
  </si>
  <si>
    <t>Специјална болница за рехабилитацију „Буковичка Бања“</t>
  </si>
  <si>
    <t xml:space="preserve">Мишарска б.б., Аранђеловац </t>
  </si>
  <si>
    <t>Клинички центар Крагујевац</t>
  </si>
  <si>
    <t>Устаничка 16</t>
  </si>
  <si>
    <t>Дом здравља Младеновац</t>
  </si>
  <si>
    <t>Краљице Марије 15,    Младеновац</t>
  </si>
  <si>
    <t>Дом здравља "Др Милутин Ивковић" Палилула</t>
  </si>
  <si>
    <t>Кнез Данилова 16</t>
  </si>
  <si>
    <t>Сопот, Јелице Миловановић 12</t>
  </si>
  <si>
    <t>Дом здравља "Др Симо Милошевић", Београд</t>
  </si>
  <si>
    <t>КБЦ " Др Драгиша Мишовић-Дедиње"</t>
  </si>
  <si>
    <t>Хероја Милана Тепића 1</t>
  </si>
  <si>
    <t>Пастерова 2</t>
  </si>
  <si>
    <t>Булевар Патријарха Павла бр.26А, Нови Сад</t>
  </si>
  <si>
    <t xml:space="preserve">НАЗИВ ПАРТИЈЕ </t>
  </si>
  <si>
    <t>Институт за ортопедско - хируршке болести "Бањица"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</si>
  <si>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</si>
  <si>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Зрењанин</t>
  </si>
  <si>
    <t>УКУПНО ЗА ПАРТИЈУ 4</t>
  </si>
  <si>
    <t>Природни гас за потребе здравствених установа са подручја Филијале Кикинда</t>
  </si>
  <si>
    <t>УКУПНО ЗА ПАРТИЈУ 5</t>
  </si>
  <si>
    <t>Природни гас за потребе здравствених установа са подручја Филијале Панчево</t>
  </si>
  <si>
    <t>УКУПНО ЗА ПАРТИЈУ 6</t>
  </si>
  <si>
    <t>Природни гас за потребе здравствених установа са подручја Филијале Нови Сад</t>
  </si>
  <si>
    <t>УКУПНО ЗА ПАРТИЈУ 7</t>
  </si>
  <si>
    <t>Природни гас за потребе здравствених установа са подручја Филијале Шабац</t>
  </si>
  <si>
    <t>УКУПНО ЗА ПАРТИЈУ 8</t>
  </si>
  <si>
    <t>Природни гас за потребе здравствених установа са подручја Филијале Крагујевац</t>
  </si>
  <si>
    <t>УКУПНО ЗА ПАРТИЈУ 10</t>
  </si>
  <si>
    <t>УКУПНО ЗА ПАРТИЈУ 11</t>
  </si>
  <si>
    <t>УКУПНО ЗА ПАРТИЈУ 12</t>
  </si>
  <si>
    <t>Природни гас за потребе здравствених установа са подручја Филијале Смедерево</t>
  </si>
  <si>
    <t>Природни гас за потребе здравствених установа са подручја Филијале Јагодина</t>
  </si>
  <si>
    <t>Природни гас за потребе здравствених установа са подручја Филијале Чачак</t>
  </si>
  <si>
    <t>Природни гас за потребе здравствених установа са подручја Филијале Београд</t>
  </si>
  <si>
    <t>НАЗИВ / ШИФРА МИ</t>
  </si>
  <si>
    <t>ОДС</t>
  </si>
  <si>
    <t>ЈП "Србијагас"</t>
  </si>
  <si>
    <t>ЈП „Србијагас“ Нови Сад</t>
  </si>
  <si>
    <t>Нови Козарци, Краља Петра I бр.117  1140335D</t>
  </si>
  <si>
    <t>Дом здравља Ковачица</t>
  </si>
  <si>
    <t>Штурова 42, Ковачица</t>
  </si>
  <si>
    <t>Општа болница Панчево 0264328Д</t>
  </si>
  <si>
    <t>Очна болница 0264327Д</t>
  </si>
  <si>
    <t>Амбуланта Чавић, Улица Митрополита Михаила Јовановића, TM1-532</t>
  </si>
  <si>
    <t>Болничка 65, Лозница</t>
  </si>
  <si>
    <t>Лешница, 0002629</t>
  </si>
  <si>
    <t>Дом здравља"Свети Ђорђе" Топола</t>
  </si>
  <si>
    <t xml:space="preserve">ул. Булевар Вожда Карађорђа бр.67. 34310 Топола </t>
  </si>
  <si>
    <t>Здравствени центар Аранђеловац</t>
  </si>
  <si>
    <t>Краља Петра првог 62, Аранђеловац</t>
  </si>
  <si>
    <t>ОКВИРНА КОЛИЧИНА ПРИРОДНОГ ГАСА ЗА ПЕРИОД ОД 24 МЕСЕЦА ИЗРАЖЕНА У Sm3</t>
  </si>
  <si>
    <t>ОТС ТРАНСПОРТГАС СРБИЈА / ОДС ЈП СРБИЈАГАС</t>
  </si>
  <si>
    <t>ЈП СРБИЈАГАС НОВИ САД</t>
  </si>
  <si>
    <t>Дом здравља 309102</t>
  </si>
  <si>
    <t>ЈП Србијагас Нови Сад</t>
  </si>
  <si>
    <t xml:space="preserve">ДР ВАСА САВИЋ ЗРЕЊАНИН СПЕЦИЈАЛНА БОЛНИЦА ЗА ПЛУЋНЕ БОЛЕСТИ ПЕТЕФИЈЕВА 4 ЗРЕЊАНИН  7050-08680-0 </t>
  </si>
  <si>
    <t>ОТС ЈП Србијагас/ ОДС Србијагас</t>
  </si>
  <si>
    <t>ЈП Србијагас  Нови Сад</t>
  </si>
  <si>
    <t>ЈП "Србијагас" Нови Сад</t>
  </si>
  <si>
    <t>МОКРИН,1110733D</t>
  </si>
  <si>
    <t>РУСКО СЕЛО, 1150337D</t>
  </si>
  <si>
    <t>Дом здравља "1.октобар" Карађорђева број 13, Пландиште</t>
  </si>
  <si>
    <t>ОТС ТРАНСПОРТГАС СРБИЈА  Д.О.О. / ОДС ЈП СРБИЈА ГАС / НОВИ САД ГАС Д.О.О.</t>
  </si>
  <si>
    <t>Бачко Петрово Село TM2-548</t>
  </si>
  <si>
    <t>Радичевић TM2-550</t>
  </si>
  <si>
    <t>ЗА Госпођинци 0749005D</t>
  </si>
  <si>
    <t xml:space="preserve"> ИНСТИТУТ
 СРЕМСКА КАМЕНИЦА                       1496</t>
  </si>
  <si>
    <t>ОТС ЈП СРБИЈАГАС / ОДС ЈП ВРБАС ГАС</t>
  </si>
  <si>
    <t>Општа болница Шабац, 113008</t>
  </si>
  <si>
    <t xml:space="preserve">Застава завод за здравствену заштиту радника </t>
  </si>
  <si>
    <t>Вука Караџића 147, Белика Плана</t>
  </si>
  <si>
    <t xml:space="preserve">       Милоша Великог 110, Велика Плана</t>
  </si>
  <si>
    <t>ЈП ''СРБИЈАГАС'' Нови Сад</t>
  </si>
  <si>
    <t>Краљице Марије 15, Младеновац</t>
  </si>
  <si>
    <t>Сокобањска 17, Београд</t>
  </si>
  <si>
    <t>Институт за рехабилитацију</t>
  </si>
  <si>
    <t>Дом здравља "Др Добривоје Гер. Поповић", Александровац</t>
  </si>
  <si>
    <t>Природни гас за потребе здравствених установа са подручја Филијале Краљево и Филијале Крушевац</t>
  </si>
  <si>
    <t>Партизански пут бб, Сечањ</t>
  </si>
  <si>
    <t>АМБУЛАНТА БАНАТСКИ КАРЛОВАЦ, Кнеза Милоша 182, 0211343D</t>
  </si>
  <si>
    <t>АМБУЛАНТА АЛИБУНАР, Трг слободе 8, 0220140D</t>
  </si>
  <si>
    <t>АМБУЛАНТА АЛИБУНАР-ХИТНА, Трг слободе 8,  0220141D</t>
  </si>
  <si>
    <t>АМБУЛАНТА ЛОКВЕ, трг ослобођења 4,  0232573D</t>
  </si>
  <si>
    <t>АМБУЛАНТА ЈАНОШИК, М. Тита 11, 0234278D</t>
  </si>
  <si>
    <t>АМБУЛАНТА НИКОЛИНЦИ, Главна бб, 0291079D</t>
  </si>
  <si>
    <t>АМБУЛАНТА ИЛАНЏА, М. Црњанског 180, 0294045D</t>
  </si>
  <si>
    <t>АМБУЛАНТА ВЛАДИМИРОВАЦтрг ослобођења 15, 0292118D</t>
  </si>
  <si>
    <t>АМБУЛАНТА СЕЛЕУШ, М Тита бб,  0293001D</t>
  </si>
  <si>
    <t>АМБУЛАНТА НОВИ КОЗЈАК, Светог Саве 34, 0295031D</t>
  </si>
  <si>
    <t>АМБУЛАНТА ДОБРИЦА,Ж. Зрењанина 38, 0296043D</t>
  </si>
  <si>
    <t>АПОТЕКА ДОБРИЦА, Светог Саве 69, 0296044D</t>
  </si>
  <si>
    <t>ОТС ЈП "СРБИЈАГАС"/ОДС ЈП "СРБИЈАГАС"</t>
  </si>
  <si>
    <t>Др Михајло Мика Марковић, бр. 1</t>
  </si>
  <si>
    <t>Др Милана Мирковића бр. 6, Александровац</t>
  </si>
  <si>
    <t>Дом здравља "Др Симо Милошевић", Чукарица</t>
  </si>
  <si>
    <t>Унверзотетски клинички центар Србије</t>
  </si>
  <si>
    <t>УКУПНО ЗА ПАРТИЈУ 9</t>
  </si>
  <si>
    <t>ОКВИРНА КОЛИЧИНА ПРИРОДНОГ ГАСА ЗА ПЕРИОД ОД 24 МЕСЕЦА ИЗРАЖЕНА У kwh</t>
  </si>
  <si>
    <t>ДЗ Лучани</t>
  </si>
  <si>
    <t>Репубила бб</t>
  </si>
  <si>
    <t>ДЗ Сурчин</t>
  </si>
  <si>
    <t>Браће Пухаловић 12, Сурчин</t>
  </si>
  <si>
    <t>УКУПНО ЗА ПАРТИЈУ 13</t>
  </si>
  <si>
    <t>9.600.000.</t>
  </si>
  <si>
    <t>Ада, Јожеф Атиле број 9</t>
  </si>
  <si>
    <t xml:space="preserve">Ада, Јожеф Атиле 9 ТМ2-546               </t>
  </si>
  <si>
    <t>ЈКП СТАНДАРД АДА</t>
  </si>
  <si>
    <t>Мол, ЈНА 52           ТМ2-547</t>
  </si>
  <si>
    <t>Дом здравља Кањижа Светог Саве 3.
3660774Д</t>
  </si>
  <si>
    <t>Дом здравља Кањижа Карађорђева 53. нова зграда
3662312Д</t>
  </si>
  <si>
    <t>Дом здравља Кањижа Амб. Адорјан
3661736Д</t>
  </si>
  <si>
    <t>Дом здравља Кањижа  Амб.Мартонош
3663611Д</t>
  </si>
  <si>
    <t>Дом здравља Кањижа Амб. Тотово Село
3662087Д</t>
  </si>
  <si>
    <t>Дом здравља Кањижа Амб.Зимонић
3662305Д</t>
  </si>
  <si>
    <t>Дом здравља Кањижа Амб.Хоргош
3665238Д</t>
  </si>
  <si>
    <t>Општа пракса       TM2-538</t>
  </si>
  <si>
    <t>ЈКП 7.Октобар Нови Кнежевац</t>
  </si>
  <si>
    <t>Диспанзер за децу                      TM2-534</t>
  </si>
  <si>
    <t>Интерно одељење            TM2-537</t>
  </si>
  <si>
    <t>Дом здравља Чока Сенћанска бр.3        шифра место испоруке: 01801026 ТМ2-543</t>
  </si>
  <si>
    <t xml:space="preserve">       ЈКП Чока</t>
  </si>
  <si>
    <t>Дом здравља Чока Сенћанска бр.3        шифра место испоруке: 01801025 ТМ2-542</t>
  </si>
  <si>
    <t>Дом здравља Чока Сенћанска бр.3        шифра место испоруке:   01801024 ТМ2-541</t>
  </si>
  <si>
    <t>Дом здравља Чока Сенћанска бр.3        шифра место испоруке: 01801023 ТМ2-540</t>
  </si>
  <si>
    <t xml:space="preserve">Дом здравља Чока Сенћанска бр.3         шифра место испоруке:  01801022 ТМ2-539 </t>
  </si>
  <si>
    <t>IV РЕОН G-1 , 1017258D</t>
  </si>
  <si>
    <t>II-III РЕОН, 1012530D</t>
  </si>
  <si>
    <t>Банатска Топола 0970084D</t>
  </si>
  <si>
    <t>Г-I   МОКРИН,1110731D</t>
  </si>
  <si>
    <t>АТД Г-1, Саве Текелије бр.10, Кикинда, 1017493D</t>
  </si>
  <si>
    <t>БАШАИД  0980402D</t>
  </si>
  <si>
    <t>I РУСКО СЕЛО, 1150333D</t>
  </si>
  <si>
    <t>САЈАН, 0960071D</t>
  </si>
  <si>
    <t>МЕДИЦИНА РАДА G-I,     1012108D</t>
  </si>
  <si>
    <t>НАКОВО, 1120094D</t>
  </si>
  <si>
    <t>ИЂОШ, 0950148D</t>
  </si>
  <si>
    <t>ШКОЛСКИ ДИСПАНЗЕР,1011551D</t>
  </si>
  <si>
    <t>MOКРИН,1110732D</t>
  </si>
  <si>
    <t>MOKРИН, 1110734D</t>
  </si>
  <si>
    <t>РУСКО СЕЛО,1150338D</t>
  </si>
  <si>
    <t>МЕДИЦИНА РАДА, 1012109D</t>
  </si>
  <si>
    <t>МЕДИЦИНА РАДА, ГЕНЕРАЛА ДРАПШИНА 68,1016989D</t>
  </si>
  <si>
    <t>Торњошки пут 27/a  ТМ2-545</t>
  </si>
  <si>
    <t>ЈП ЕЛГАС СЕНТА</t>
  </si>
  <si>
    <t>Бошка Југовића 6.  ТМ2-544</t>
  </si>
  <si>
    <t>Општа болница Кикинда, Ђуре Јакшића 110 MI606</t>
  </si>
  <si>
    <t xml:space="preserve">01330752-кухиња </t>
  </si>
  <si>
    <t>ЈКП "7. Октобар" Нови Кнежевац</t>
  </si>
  <si>
    <t xml:space="preserve"> 01331370-котларница</t>
  </si>
  <si>
    <t>Здравствени центар Лозница</t>
  </si>
  <si>
    <t>ЈП Србија Гас (ОДС “Лозница-гас” д.о.о.)</t>
  </si>
  <si>
    <t>КАРАЂОРЂЕВА 4, 35000 ЈАГОДИНА</t>
  </si>
  <si>
    <t xml:space="preserve"> ул.Миодрага Новаковића 78, ЋУПРИЈА</t>
  </si>
  <si>
    <t>МАЈОРА МАРКА 12 ПАРАЋИН</t>
  </si>
  <si>
    <t>Општа болница Јагодина 0201-04191-1</t>
  </si>
  <si>
    <t>Општа болница Ћуприја  МИ 148</t>
  </si>
  <si>
    <t>Општа болница Параћин 305282</t>
  </si>
  <si>
    <t>Студеница КВ 242 Југ Богданова  Краљево</t>
  </si>
  <si>
    <t>"Свети Ђорђе" - кухиња                    ТМ1-515</t>
  </si>
  <si>
    <t>"Интерклима" Д.О.О. Врњачка Бања</t>
  </si>
  <si>
    <t>"Свети Ђорђе" - котларница           ТМ1-514</t>
  </si>
  <si>
    <t>Хипербарична комора                    ТМ1-516</t>
  </si>
  <si>
    <t>Блатни блок             ТМ1-517</t>
  </si>
  <si>
    <t>Велнес центар                          ТМ1-513</t>
  </si>
  <si>
    <t>Економат                ТМ1-518</t>
  </si>
  <si>
    <t>Кухиња-стари део ТМ1-512</t>
  </si>
  <si>
    <t>Котларница             ТМ1-510</t>
  </si>
  <si>
    <t>Термоминерално купатило               ТМ1-5019</t>
  </si>
  <si>
    <t>Кухиња нови део                   ТМ1-511</t>
  </si>
  <si>
    <t>Дом здравља "Др Добривоје Гер. Поповић" Александровац</t>
  </si>
  <si>
    <t>Др Милана Мирковића 6, Александровац</t>
  </si>
  <si>
    <t>Дом здравља "Др Добривоје Гер. Поповић" Александровац (шифра установе: 00219007)</t>
  </si>
  <si>
    <t>ЈП СРБИЈАГАС</t>
  </si>
  <si>
    <t>Дом здравља "Сурчин"</t>
  </si>
  <si>
    <t xml:space="preserve">Дом здравља Сурчин
Браће Пухаловић 12, Сурчин
0108-70972-2
</t>
  </si>
  <si>
    <t>ЈП СРБИЈАГАС
Нови Сад</t>
  </si>
  <si>
    <t xml:space="preserve">Дом здравља Сурчин
Палих бораца 1, Јаково
0136-00164-4
</t>
  </si>
  <si>
    <t>Краља Петра I 26/A, Бачка Паланка
 ЦЕНТРАЛНА ЗГРАДА</t>
  </si>
  <si>
    <t>ВОЈВОДЕ ЖИВОЈИНА МИШИЋА 182, БАЧКА ПАЛАНКА</t>
  </si>
  <si>
    <t>ТРГ ОСЛОБОЂЕЊА 10, БАЧКА ПАЛАНКА</t>
  </si>
  <si>
    <t>СЛОВАЧКА 37, ЧЕЛАРЕВО</t>
  </si>
  <si>
    <t>КОЧЕ ПОПОВИЋА 2, НЕШТИН</t>
  </si>
  <si>
    <t>ПЕКЕ ДАПЧЕВИЋА 2, ВИЗИЋ</t>
  </si>
  <si>
    <t>TM2-619</t>
  </si>
  <si>
    <t>TM2-620</t>
  </si>
  <si>
    <t>TM2-622</t>
  </si>
  <si>
    <t>TM2-621</t>
  </si>
  <si>
    <t>TM2-623</t>
  </si>
  <si>
    <t>TM2-624</t>
  </si>
  <si>
    <t>ДОМ ЗДРАВЉА "ДР МЛАДЕН СТОЈАНОВИЋ", БАЧКА ПАЛАНКА</t>
  </si>
  <si>
    <t>Сватоплукова 3 Бачки Петровац 1687, ТМ2- 655</t>
  </si>
  <si>
    <t>ОТС ТРАНСПОРТ ГАС СРБИЈА/ОДС НОВИ САД-ГАС</t>
  </si>
  <si>
    <t>Сватоплукова 3, Бачки Петровац 1688 , ТМ2- 656</t>
  </si>
  <si>
    <t xml:space="preserve"> Иве Лоле Рибара 13. Маглић 1716, ТМ2-657</t>
  </si>
  <si>
    <t xml:space="preserve">Маршала Тита бб Гложан 1637, ТМ2-658 </t>
  </si>
  <si>
    <t>Маршала Тита бб Кулпин 1838, ТМ2-659</t>
  </si>
  <si>
    <t>Дом здравља Черевић, Петра Костића 1; Шифра МИ: ТМ2-628</t>
  </si>
  <si>
    <t>ОТС ТРАНСПОРТ ГАС СРБИЈЕ ДОО/ОДС НОВИ САД ГАС ДОО</t>
  </si>
  <si>
    <t xml:space="preserve">Бачко Градиште 0851716D </t>
  </si>
  <si>
    <t>Бечеј, Ново Село TM2-549</t>
  </si>
  <si>
    <t>ЗС Жабаљ 1500351D</t>
  </si>
  <si>
    <t>ЗС Чуруг 0150472D</t>
  </si>
  <si>
    <t xml:space="preserve">ЗА Ђурђево 1510130D </t>
  </si>
  <si>
    <t>Србобран, Јована Поповића бр. 25A</t>
  </si>
  <si>
    <t>Србобран, Милоша Црњанског бр. 2</t>
  </si>
  <si>
    <t>Турија, Светог Саве бр. 26</t>
  </si>
  <si>
    <t>Турија, Светог Саве бр. 19</t>
  </si>
  <si>
    <t>Надаљ, Лазара Ракића бр. 40</t>
  </si>
  <si>
    <t>Дом здравља 0859189Д, TM2-564</t>
  </si>
  <si>
    <t>Апотека Србобран 0859189Д TM2-565</t>
  </si>
  <si>
    <t>Здравствена амбуланта Турија 0859189Д ТМ2-567</t>
  </si>
  <si>
    <t>Огранак апотеке у насељеном месту Турија 0859189Д ТМ2-566</t>
  </si>
  <si>
    <t>Здравствена амбуланта Надаљ 0859189Д</t>
  </si>
  <si>
    <t>Народног фронта 82, Темерин</t>
  </si>
  <si>
    <t>Амбуланта Бачки Јарак TM2-531</t>
  </si>
  <si>
    <t>Амбуланта Сириг TM2-530</t>
  </si>
  <si>
    <t>ЈП Србијагас</t>
  </si>
  <si>
    <t>ТИТЕЛ, ГЛАВНА 22</t>
  </si>
  <si>
    <t>ШАЈКАШ, НИКОЛЕ ТЕСЛЕ ББ</t>
  </si>
  <si>
    <t>ДОМ ЗДРАВЉАТИТЕЛ  0430220D</t>
  </si>
  <si>
    <t xml:space="preserve"> ЈП СРБИЈА ГАС  НОВИ САД</t>
  </si>
  <si>
    <t>ДОМ ЗДРАВЉА ТИТЕЛ -  АМБУЛАНТА ШАЈКАШ  0440707D</t>
  </si>
  <si>
    <t xml:space="preserve">Војводе Путника 5, Сремска Каменица </t>
  </si>
  <si>
    <t>Школска 1, Будисава</t>
  </si>
  <si>
    <t>Сентандрејски пут 100, Нови Сад</t>
  </si>
  <si>
    <t>Пролетерска 1, Футог</t>
  </si>
  <si>
    <t>Словачка 49, Кисач</t>
  </si>
  <si>
    <t>Краља Петра I 31, Бегеч</t>
  </si>
  <si>
    <t>Змај Јовина 12, Лединци</t>
  </si>
  <si>
    <t>Краља Александра 67, Ветерник</t>
  </si>
  <si>
    <t>Јоже Влаховића 8, Петроварадин</t>
  </si>
  <si>
    <t>Ослобођења 24, Руменка</t>
  </si>
  <si>
    <t>Краља Петра I 8, Каћ</t>
  </si>
  <si>
    <t>Светозара Милетића 5а, Ковиљ</t>
  </si>
  <si>
    <t>Партизанска 1, Ченеј</t>
  </si>
  <si>
    <t>Југ Богдана 2/A, Нови Сад</t>
  </si>
  <si>
    <t>Војводе Путника 16, Степановићево</t>
  </si>
  <si>
    <t>Антона Чехова 13А, Нови Сад</t>
  </si>
  <si>
    <t>Карађорђева 15, Сремски Карловци</t>
  </si>
  <si>
    <t>Карађорђева 109, Буковац</t>
  </si>
  <si>
    <t>Вршачка 28, Нови Сад</t>
  </si>
  <si>
    <t>Улица VIII, број 4, Шангај 4</t>
  </si>
  <si>
    <t>Александра Невског 9, Видовданско насеље</t>
  </si>
  <si>
    <t>Смедеревска 3, Aдице</t>
  </si>
  <si>
    <t>ТМ2-602</t>
  </si>
  <si>
    <t>ТМ2-603</t>
  </si>
  <si>
    <t>ТМ2-604</t>
  </si>
  <si>
    <t>ТМ2-605</t>
  </si>
  <si>
    <t>ТМ2-606</t>
  </si>
  <si>
    <t>ТМ2-610</t>
  </si>
  <si>
    <t>ТМ2-588</t>
  </si>
  <si>
    <t>ТМ2-589</t>
  </si>
  <si>
    <t>ТМ2-590</t>
  </si>
  <si>
    <t>ТМ2-591</t>
  </si>
  <si>
    <t>ТМ2-592</t>
  </si>
  <si>
    <t>ТМ2-593</t>
  </si>
  <si>
    <t>ТМ2-594</t>
  </si>
  <si>
    <t>ТМ2-595</t>
  </si>
  <si>
    <t>ТМ2-596</t>
  </si>
  <si>
    <t>ТМ2-597</t>
  </si>
  <si>
    <t>ТМ2-598</t>
  </si>
  <si>
    <t>ТМ2-599</t>
  </si>
  <si>
    <t>ТМ2-600</t>
  </si>
  <si>
    <t>ТМ2-601</t>
  </si>
  <si>
    <t xml:space="preserve"> ЈП Србијагас</t>
  </si>
  <si>
    <t>Партизанска 125 Каћ</t>
  </si>
  <si>
    <t>Јана Колара 5 Кисач</t>
  </si>
  <si>
    <t>Саве Ђисалова 9 Нови Сад</t>
  </si>
  <si>
    <t>ТМ2-631</t>
  </si>
  <si>
    <t>ТМ2-632</t>
  </si>
  <si>
    <t>ТМ2-633</t>
  </si>
  <si>
    <t>Петра Драпшина бб, ТМ2-636</t>
  </si>
  <si>
    <t>Виноградска бр.1 ТМ2-635</t>
  </si>
  <si>
    <t>Савино Село ТМ2-638</t>
  </si>
  <si>
    <t xml:space="preserve"> Савино Село ТМ2-637</t>
  </si>
  <si>
    <t>И.Л.Рибара 16,
 23210 Житиште</t>
  </si>
  <si>
    <t>Дом здравља Житиште 
1700015D</t>
  </si>
  <si>
    <t>Амбуланта Кумане, шифра мм. 3103 ТМ2-554</t>
  </si>
  <si>
    <t>Амбуланта Бочар, шифра мм. 0920402D</t>
  </si>
  <si>
    <t>Амбуланта Ново Милошево, шифра мм. 0910747D</t>
  </si>
  <si>
    <t>Дом здравља Нови Бечеј, шифра мм. ТМ2-551</t>
  </si>
  <si>
    <t>Љубице Одаџић ББ</t>
  </si>
  <si>
    <t>Војвођанска бр. 5</t>
  </si>
  <si>
    <t>Маршала Тита бр.9</t>
  </si>
  <si>
    <t>Трг Ослобођења бр. 1</t>
  </si>
  <si>
    <t>Дом здравља Б.Дубица 0640058Д</t>
  </si>
  <si>
    <t>Дом здравља Бока 0640487Д</t>
  </si>
  <si>
    <t>Дом здравља Јарковац 0640913Д</t>
  </si>
  <si>
    <t>Дом здравља Ј.Томић 0641668Д</t>
  </si>
  <si>
    <t xml:space="preserve">Дом здравља Конак 0641790Д  </t>
  </si>
  <si>
    <t>Дом здравља Крајишник 0642270Д</t>
  </si>
  <si>
    <t>Дом здравља Неузина 0642746Д</t>
  </si>
  <si>
    <t>Дом здравља Шурјан 0643524Д</t>
  </si>
  <si>
    <t>Дом здравља Сутјеска 0643906Д</t>
  </si>
  <si>
    <t>Дом здравља Сутјеска 0643907Д</t>
  </si>
  <si>
    <t>П.А.Чарнојевића 15</t>
  </si>
  <si>
    <t>Карађорђева бб</t>
  </si>
  <si>
    <t>Карађорђев трг</t>
  </si>
  <si>
    <t>Кошут Лајоша 8</t>
  </si>
  <si>
    <t>Михајла Пупина 53</t>
  </si>
  <si>
    <t>Дом здравља Српска Црња 0533000D</t>
  </si>
  <si>
    <t xml:space="preserve"> амбуланта Радојево 0532829D</t>
  </si>
  <si>
    <t>амбуланта Војвода Степа 0532033D</t>
  </si>
  <si>
    <t>амбуланта Нова Црња 0533096D</t>
  </si>
  <si>
    <t>амбуланта Александрово 0530378D</t>
  </si>
  <si>
    <t>Михајлово,Киш Ференца 92</t>
  </si>
  <si>
    <t>Златица, Главна 31</t>
  </si>
  <si>
    <t>Лазарево, Жарка Зрењанина бб</t>
  </si>
  <si>
    <t>Лукићева, Бирчанинова 44а</t>
  </si>
  <si>
    <t>Меленци, Српских Владара 64</t>
  </si>
  <si>
    <t>Зрењанин, Цара Душана 107</t>
  </si>
  <si>
    <t>Зрењанин,ЕМИЛА ГАВРИЛА 25</t>
  </si>
  <si>
    <t>Зрењанин,Гундулићева 19</t>
  </si>
  <si>
    <t>Зрењанин,К. Абрашевића ББ</t>
  </si>
  <si>
    <t>Зрењанин,Томићева ББ</t>
  </si>
  <si>
    <t>Зрењанин,Ревес Антала ББ</t>
  </si>
  <si>
    <t>Зрењанин,Светосавска 31</t>
  </si>
  <si>
    <t>Зрењанин,П.Павла 46Ц</t>
  </si>
  <si>
    <t>Арадац,Трг Брадства ББ</t>
  </si>
  <si>
    <t>Б. Деспотповац, Трг Д. Ћубића 17</t>
  </si>
  <si>
    <t>Ботош,Тозе МарковићаББ</t>
  </si>
  <si>
    <t>Елемир,Лењинова 20</t>
  </si>
  <si>
    <t>ЕЧКА,Маршала Тита 5</t>
  </si>
  <si>
    <t>КЛЕК,ВАСЕ МИШКИНА ББ</t>
  </si>
  <si>
    <t>Стајићево,Тозе Марковића ББ</t>
  </si>
  <si>
    <t>Зрењанин,Топличина</t>
  </si>
  <si>
    <t>7060-00048-8</t>
  </si>
  <si>
    <t>7057-00256-6</t>
  </si>
  <si>
    <t>7057-00835-5</t>
  </si>
  <si>
    <t>7058-00049-9</t>
  </si>
  <si>
    <t>7059-00622-2</t>
  </si>
  <si>
    <t>7050-02232-2</t>
  </si>
  <si>
    <t>7050-02994-4</t>
  </si>
  <si>
    <t>7050-04108-8</t>
  </si>
  <si>
    <t>7050-05614-4</t>
  </si>
  <si>
    <t>7050-08998-8</t>
  </si>
  <si>
    <t>7050-09823-3</t>
  </si>
  <si>
    <t>7050-11208-8</t>
  </si>
  <si>
    <t>7050-13265-5</t>
  </si>
  <si>
    <t>7050-13239-9</t>
  </si>
  <si>
    <t>7051-00387-7</t>
  </si>
  <si>
    <t>7052-00387-7</t>
  </si>
  <si>
    <t>7053-00152-2</t>
  </si>
  <si>
    <t>7054-00398-8</t>
  </si>
  <si>
    <t>7055-00484-4</t>
  </si>
  <si>
    <t>7056-00556-6</t>
  </si>
  <si>
    <t>7061-00322-2</t>
  </si>
  <si>
    <t>7050-11619-9</t>
  </si>
  <si>
    <t>ЈП "Србија Гас" Нови Сад</t>
  </si>
  <si>
    <t>Сопот, Јелице Миловановић 12- MI 0104-20151-1</t>
  </si>
  <si>
    <t xml:space="preserve">ЈП Србијагас </t>
  </si>
  <si>
    <t>Раља , Бате Мирковића 17 
MI 0109-21086-6</t>
  </si>
  <si>
    <t xml:space="preserve">Дучина , Љубомира Ивковића Шуце
MI 0131-21013-3 </t>
  </si>
  <si>
    <t>IO Banjica 0115-01308-8</t>
  </si>
  <si>
    <t>Srbijagas jp</t>
  </si>
  <si>
    <t>Др Драгиша Мишовића 205, шифра 214</t>
  </si>
  <si>
    <t>"ЈП СРБИЈАГАС"</t>
  </si>
  <si>
    <t>Ул. Војводе Милана бр.37, Горњи Милановац шифра МИ: 0904-22747-7</t>
  </si>
  <si>
    <t>JP SRBIJAGAS NOVI SAD</t>
  </si>
  <si>
    <t>Веселина Миликића бр. 9 Чачак 0801-22328-8 и Мутапова бб Чачак 0801-00071-1</t>
  </si>
  <si>
    <t>ОТС ТРАНСПОРГАС  СРБИЈА/ОДС ЈП СРБИЈАГАС</t>
  </si>
  <si>
    <t>Тихомира Матијевића 1, шифра: 0904-22763-3</t>
  </si>
  <si>
    <t>ДЗ ЛУЧАНИ - Централни објекат у Гучи са пратећим објектима</t>
  </si>
  <si>
    <t xml:space="preserve">Републике бб </t>
  </si>
  <si>
    <t>Yugoros gas AD Beograd -тренутни дистрибутер у Гучи</t>
  </si>
  <si>
    <t xml:space="preserve">МИ Милоша Великог 110; Велика Плана, Шифра МИ 1717-00185-5    </t>
  </si>
  <si>
    <t>МИ 4. јули 4; Марковац, Шифра МИ 1703-00035-5</t>
  </si>
  <si>
    <t>Кнеза Милоша 4, Смедеревска Паланка - 0701-23002-2</t>
  </si>
  <si>
    <t>ОДС ЈП СРБИЈАГАС НОВИ САД ТРАНСПОРТГАС СРБИЈА ДОО</t>
  </si>
  <si>
    <t>Првог српског устанка 133, С. Паланка - 0701-23003-3</t>
  </si>
  <si>
    <t>МИ 0701-23000-0 Смедеревска Паланка</t>
  </si>
  <si>
    <t>ОТС ТРАНСПОРТГАС СРБИЈА/ОДС ЈП СРБИЈАГАС</t>
  </si>
  <si>
    <t>МИ 0701-23004-4 Смедеревска Паланка</t>
  </si>
  <si>
    <t>Ковид болница Батајница, Батајница, Београд 87</t>
  </si>
  <si>
    <t>0157-00001-1</t>
  </si>
  <si>
    <t>K.Miloša 182, Ban.Karlovac</t>
  </si>
  <si>
    <t>Trg Slobode 8, Alibunar</t>
  </si>
  <si>
    <t>Trg Oslobođenja 4, Lokve</t>
  </si>
  <si>
    <t>M.Tita 11, Janošik</t>
  </si>
  <si>
    <t>Glavna bb, Nikolinci</t>
  </si>
  <si>
    <t>Trg Slobode 15, Vladimirovac</t>
  </si>
  <si>
    <t>Maršala Tita bb, Seleuš</t>
  </si>
  <si>
    <t>M.Crnjanoskog 80, Ilandža</t>
  </si>
  <si>
    <t>Svetog Save 34, Novi Kozjak</t>
  </si>
  <si>
    <t>Ž.Zrenjanina 38, Dobrica</t>
  </si>
  <si>
    <t>Svetog Save 69, Dobrica</t>
  </si>
  <si>
    <t>Zdravstvena stanica Crepaja 0244078D</t>
  </si>
  <si>
    <t>ОДС КОВИН ГАС КОВИН</t>
  </si>
  <si>
    <t>Подвршанска 13, 
26300 Вршац</t>
  </si>
  <si>
    <t>Жарка Зрењанина 19, 26300 Вршац</t>
  </si>
  <si>
    <t xml:space="preserve">ТМ2-616
</t>
  </si>
  <si>
    <t>ОТС ТРАНСПОРТГАС СРБИЈА ДОО / ОДС ЈКП ДРУГИ ОКТОБАР ВРШАЦ</t>
  </si>
  <si>
    <t>ТМ2-617</t>
  </si>
  <si>
    <t>ТМ2-618</t>
  </si>
  <si>
    <t>21-4</t>
  </si>
  <si>
    <t>Специјална болница за психијатријске болести "Ковин" Ковин</t>
  </si>
  <si>
    <t>Цара Лазара 253, Ковин</t>
  </si>
  <si>
    <t>СБПБ"Ковин" књигов. шифра 18414</t>
  </si>
  <si>
    <t>ЈП Ковин гас</t>
  </si>
  <si>
    <t>ИЗБИШТЕ, 0271005D</t>
  </si>
  <si>
    <t>УЉМА,0281008D</t>
  </si>
  <si>
    <t>22-2 22-3 Абрашевићева бб вршац</t>
  </si>
  <si>
    <t>ЈКП ДРУГИ ОКТОБАР ВРШАЦ</t>
  </si>
  <si>
    <t>Ослобођења 90,Глогоњ</t>
  </si>
  <si>
    <t>Змај Јовина бб,Јабука</t>
  </si>
  <si>
    <t>Маршала Тита 46,Качарево</t>
  </si>
  <si>
    <t>Панчевачка бб,Банатски Брестовац</t>
  </si>
  <si>
    <t>Спољностарчевачка 129,Панчево</t>
  </si>
  <si>
    <t>Светог Саве 88,Панчево</t>
  </si>
  <si>
    <t>Вука Караџића 46,Банатско Ново Село</t>
  </si>
  <si>
    <t>Сремска бб,Панчево</t>
  </si>
  <si>
    <t>0242478 Д</t>
  </si>
  <si>
    <t>србијагас</t>
  </si>
  <si>
    <t>0241687 Д</t>
  </si>
  <si>
    <t>0251061 Д</t>
  </si>
  <si>
    <t>0230314 Д</t>
  </si>
  <si>
    <t>0268013 Д</t>
  </si>
  <si>
    <t>0261168 Д</t>
  </si>
  <si>
    <t>0240633 Д</t>
  </si>
  <si>
    <t>0265125 Д</t>
  </si>
  <si>
    <t>0264586 Д</t>
  </si>
  <si>
    <t xml:space="preserve">ЈП СРБИЈАГАС </t>
  </si>
  <si>
    <t>Јове Илића 150, 
0117-20790-0</t>
  </si>
  <si>
    <t>ЈП „Србијагас“, Булевар ослобођења 69, Нови Сад</t>
  </si>
  <si>
    <t>Булевар ЈНА 86а                    1501287</t>
  </si>
  <si>
    <t>БеоГас д.о.о. Омладинских бригада 88-90, Нови Београд</t>
  </si>
  <si>
    <t>ДОМ ЗДРАВЉА МЛАДЕНОВАЦ  МИ ТМ1-521</t>
  </si>
  <si>
    <t>СРБИЈАГАС, БЕОГРАДСКЕ ЕЛЕКТРАНЕ, ТРАНСПОРТ ГАС СРБИЈА</t>
  </si>
  <si>
    <t>ТМ1-533</t>
  </si>
  <si>
    <t>ЈП "СРБИЈАГАС" Нови Сад</t>
  </si>
  <si>
    <t>Дом здравља"Др Симо Милошевић" Умка, ТМ1-536</t>
  </si>
  <si>
    <t>ОТС ТРАНСПОРТГАС СРБИЈА/ОДС ЈП СРБИЈАГАС/ОДС БЕОГАС ДОО</t>
  </si>
  <si>
    <t>Дом здравља"Др Симо Милошевић" Сремчица, ТМ1-535</t>
  </si>
  <si>
    <t>ИНСТИТУТ ЗА КАРДИОВАСКУЛАРНЕ БОЛЕСТИ "ДЕДИЊЕ"</t>
  </si>
  <si>
    <t>КБЦ"Др Драгиша Мишовић" Београд
0115-00935-5 Хероја Милана Тепића 1, Београд 33</t>
  </si>
  <si>
    <t>Јавно предузеће "Србија гас" Нови Сад</t>
  </si>
  <si>
    <t>ŠIFRA 1442  BANJA SELTERS,KRALJA PETRA I 333 MLADENOVAC</t>
  </si>
  <si>
    <t>1. Огранак Бресница, Чегарска бб, Крагујевац шифра МИ 030-21372-2</t>
  </si>
  <si>
    <t>2. Здравствена станица бр. 3, Ул. Цара Душана бр. 16 Крагујевац, шифра МИ 0303-14987-7</t>
  </si>
  <si>
    <t>ДОМ ЗДРАВЉА ЛАПОВ0 , УЛ.ИВЕ АНДРИЋА БР.9,  ШИФРА МЕСТА ИСПОРУКЕ                 00502-00010-0</t>
  </si>
  <si>
    <t xml:space="preserve">Дом здравља "Свети Ђорђе" Топола,500927             </t>
  </si>
  <si>
    <t xml:space="preserve">РЈ Болница, шифра места испоруке 0401-00296-6  </t>
  </si>
  <si>
    <t>РЈ Болница - дијализа, шифра места испоруке 0401-24372-2</t>
  </si>
  <si>
    <t>РЈ Болница - АТД, шифра места испоруке 0401-23029-9</t>
  </si>
  <si>
    <t>Дом здравља, шифра места испоруке 0401-00127-7</t>
  </si>
  <si>
    <t>Дом здравља - Управа, шифра места испоруке 0401-23787-7</t>
  </si>
  <si>
    <t>Мишарска 1. 121018</t>
  </si>
  <si>
    <t>Застава Завод за здравствену заштиту радника,Др Михајло Мика Марковић 1, шифра 0309-00402-2</t>
  </si>
  <si>
    <t>ЈП СРБИЈАГАС Нови Сад</t>
  </si>
  <si>
    <t>УКЦК Змај Јовина бр.30 и 0301-28330-0</t>
  </si>
  <si>
    <t>ЈП Србија гас Нови Сад</t>
  </si>
  <si>
    <t>Општа болница "Ђорђе Јовановић" Зрењанин</t>
  </si>
  <si>
    <t>Чукарица, Пожешка бр.82</t>
  </si>
  <si>
    <t>УКУПНО ЗА ПАРТИЈУ 16</t>
  </si>
  <si>
    <t>Ковид болница Мишелук, 1546</t>
  </si>
  <si>
    <t>Клинички центар Воводине, Мајевичка, ТМ2-634</t>
  </si>
  <si>
    <t xml:space="preserve">очекује се рад новоизграђених котларница </t>
  </si>
  <si>
    <t xml:space="preserve">очекује се реализација до почетка грејне сезоне </t>
  </si>
  <si>
    <t>Општа болница Крушевац - Ковид болница Крушевац</t>
  </si>
  <si>
    <t xml:space="preserve"> Милоша Обилића 24, Крушевац</t>
  </si>
  <si>
    <t>МI (1-14-09-01-250-0-S)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</si>
</sst>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81A]General"/>
    <numFmt numFmtId="165" formatCode="#,##0.00\ [$Din-81A];[Red]\-#,##0.00\ [$Din-81A]"/>
    <numFmt numFmtId="166" formatCode="#,##0.00\ [$Din];[Red]\-#,##0.00\ [$Din]"/>
    <numFmt numFmtId="167" formatCode="[$-241A]#,##0"/>
    <numFmt numFmtId="168" formatCode="#,##0.00&quot; &quot;[$Din-81A];[Red]&quot;-&quot;#,##0.00&quot; &quot;[$Din-81A]"/>
    <numFmt numFmtId="169" formatCode="[$-241A]General"/>
    <numFmt numFmtId="170" formatCode="#,##0.00&quot; &quot;[$Din];[Red]&quot;-&quot;#,##0.00&quot; &quot;[$Din]"/>
    <numFmt numFmtId="171" formatCode="#,##0;\-#,##0"/>
  </numFmts>
  <fonts count="1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charset val="1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1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666699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i/>
      <sz val="16"/>
      <color indexed="8"/>
      <name val="Calibri"/>
      <family val="2"/>
      <charset val="1"/>
    </font>
    <font>
      <b/>
      <sz val="15"/>
      <color indexed="54"/>
      <name val="Calibri"/>
      <family val="2"/>
      <charset val="1"/>
    </font>
    <font>
      <b/>
      <sz val="13"/>
      <color indexed="54"/>
      <name val="Calibri"/>
      <family val="2"/>
      <charset val="1"/>
    </font>
    <font>
      <b/>
      <sz val="11"/>
      <color indexed="54"/>
      <name val="Calibri"/>
      <family val="2"/>
      <charset val="1"/>
    </font>
    <font>
      <b/>
      <i/>
      <sz val="16"/>
      <color indexed="8"/>
      <name val="Arial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8"/>
      <color indexed="54"/>
      <name val="Calibri Light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i/>
      <sz val="16"/>
      <color indexed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FF99CC"/>
        <bgColor rgb="FFFF99CC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4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10" fillId="0" borderId="0"/>
    <xf numFmtId="0" fontId="13" fillId="0" borderId="0"/>
    <xf numFmtId="0" fontId="18" fillId="0" borderId="0" applyNumberFormat="0" applyFill="0" applyBorder="0" applyAlignment="0" applyProtection="0"/>
    <xf numFmtId="0" fontId="19" fillId="0" borderId="0"/>
    <xf numFmtId="0" fontId="10" fillId="4" borderId="0"/>
    <xf numFmtId="0" fontId="10" fillId="5" borderId="0"/>
    <xf numFmtId="0" fontId="10" fillId="6" borderId="0"/>
    <xf numFmtId="0" fontId="10" fillId="7" borderId="0"/>
    <xf numFmtId="0" fontId="10" fillId="8" borderId="0"/>
    <xf numFmtId="0" fontId="10" fillId="9" borderId="0"/>
    <xf numFmtId="0" fontId="10" fillId="10" borderId="0"/>
    <xf numFmtId="0" fontId="10" fillId="5" borderId="0"/>
    <xf numFmtId="0" fontId="10" fillId="11" borderId="0"/>
    <xf numFmtId="0" fontId="10" fillId="12" borderId="0"/>
    <xf numFmtId="0" fontId="10" fillId="10" borderId="0"/>
    <xf numFmtId="0" fontId="10" fillId="12" borderId="0"/>
    <xf numFmtId="0" fontId="20" fillId="10" borderId="0"/>
    <xf numFmtId="0" fontId="20" fillId="5" borderId="0"/>
    <xf numFmtId="0" fontId="20" fillId="11" borderId="0"/>
    <xf numFmtId="0" fontId="20" fillId="12" borderId="0"/>
    <xf numFmtId="0" fontId="20" fillId="13" borderId="0"/>
    <xf numFmtId="0" fontId="20" fillId="14" borderId="0"/>
    <xf numFmtId="0" fontId="20" fillId="13" borderId="0"/>
    <xf numFmtId="0" fontId="20" fillId="15" borderId="0"/>
    <xf numFmtId="0" fontId="20" fillId="16" borderId="0"/>
    <xf numFmtId="0" fontId="20" fillId="17" borderId="0"/>
    <xf numFmtId="0" fontId="20" fillId="18" borderId="0"/>
    <xf numFmtId="0" fontId="20" fillId="14" borderId="0"/>
    <xf numFmtId="0" fontId="21" fillId="19" borderId="0"/>
    <xf numFmtId="0" fontId="22" fillId="11" borderId="16"/>
    <xf numFmtId="0" fontId="23" fillId="16" borderId="17"/>
    <xf numFmtId="0" fontId="24" fillId="0" borderId="0"/>
    <xf numFmtId="0" fontId="25" fillId="9" borderId="0"/>
    <xf numFmtId="0" fontId="26" fillId="0" borderId="18"/>
    <xf numFmtId="0" fontId="27" fillId="0" borderId="19"/>
    <xf numFmtId="0" fontId="28" fillId="0" borderId="0">
      <alignment horizontal="center"/>
    </xf>
    <xf numFmtId="0" fontId="29" fillId="0" borderId="20"/>
    <xf numFmtId="0" fontId="29" fillId="0" borderId="0"/>
    <xf numFmtId="0" fontId="30" fillId="0" borderId="0">
      <alignment horizontal="center"/>
    </xf>
    <xf numFmtId="0" fontId="28" fillId="0" borderId="0">
      <alignment horizontal="center" textRotation="90"/>
    </xf>
    <xf numFmtId="0" fontId="30" fillId="0" borderId="0">
      <alignment horizontal="center" textRotation="90"/>
    </xf>
    <xf numFmtId="0" fontId="31" fillId="5" borderId="16"/>
    <xf numFmtId="0" fontId="32" fillId="0" borderId="21"/>
    <xf numFmtId="0" fontId="33" fillId="12" borderId="0"/>
    <xf numFmtId="0" fontId="10" fillId="0" borderId="0"/>
    <xf numFmtId="0" fontId="19" fillId="0" borderId="0"/>
    <xf numFmtId="0" fontId="19" fillId="0" borderId="0"/>
    <xf numFmtId="0" fontId="34" fillId="0" borderId="0"/>
    <xf numFmtId="0" fontId="10" fillId="7" borderId="22"/>
    <xf numFmtId="0" fontId="35" fillId="11" borderId="23"/>
    <xf numFmtId="0" fontId="36" fillId="0" borderId="0"/>
    <xf numFmtId="0" fontId="37" fillId="0" borderId="0"/>
    <xf numFmtId="165" fontId="36" fillId="0" borderId="0"/>
    <xf numFmtId="166" fontId="37" fillId="0" borderId="0"/>
    <xf numFmtId="0" fontId="38" fillId="0" borderId="0"/>
    <xf numFmtId="0" fontId="39" fillId="0" borderId="24"/>
    <xf numFmtId="0" fontId="40" fillId="0" borderId="0"/>
    <xf numFmtId="0" fontId="10" fillId="0" borderId="0"/>
    <xf numFmtId="0" fontId="19" fillId="0" borderId="0"/>
    <xf numFmtId="0" fontId="10" fillId="0" borderId="0"/>
    <xf numFmtId="0" fontId="48" fillId="0" borderId="0"/>
    <xf numFmtId="0" fontId="64" fillId="0" borderId="0"/>
    <xf numFmtId="0" fontId="56" fillId="0" borderId="18"/>
    <xf numFmtId="0" fontId="57" fillId="0" borderId="19"/>
    <xf numFmtId="0" fontId="58" fillId="0" borderId="20"/>
    <xf numFmtId="0" fontId="58" fillId="0" borderId="0"/>
    <xf numFmtId="0" fontId="54" fillId="26" borderId="0"/>
    <xf numFmtId="0" fontId="50" fillId="36" borderId="0"/>
    <xf numFmtId="0" fontId="61" fillId="29" borderId="0"/>
    <xf numFmtId="0" fontId="59" fillId="22" borderId="16"/>
    <xf numFmtId="0" fontId="62" fillId="28" borderId="23"/>
    <xf numFmtId="0" fontId="51" fillId="28" borderId="16"/>
    <xf numFmtId="0" fontId="60" fillId="0" borderId="21"/>
    <xf numFmtId="0" fontId="52" fillId="33" borderId="17"/>
    <xf numFmtId="0" fontId="66" fillId="0" borderId="0"/>
    <xf numFmtId="0" fontId="3" fillId="24" borderId="22"/>
    <xf numFmtId="0" fontId="53" fillId="0" borderId="0"/>
    <xf numFmtId="0" fontId="65" fillId="0" borderId="24"/>
    <xf numFmtId="0" fontId="49" fillId="30" borderId="0"/>
    <xf numFmtId="0" fontId="3" fillId="21" borderId="0"/>
    <xf numFmtId="0" fontId="3" fillId="27" borderId="0"/>
    <xf numFmtId="0" fontId="49" fillId="27" borderId="0"/>
    <xf numFmtId="0" fontId="49" fillId="32" borderId="0"/>
    <xf numFmtId="0" fontId="3" fillId="22" borderId="0"/>
    <xf numFmtId="0" fontId="3" fillId="22" borderId="0"/>
    <xf numFmtId="0" fontId="49" fillId="22" borderId="0"/>
    <xf numFmtId="0" fontId="49" fillId="33" borderId="0"/>
    <xf numFmtId="0" fontId="3" fillId="23" borderId="0"/>
    <xf numFmtId="0" fontId="3" fillId="28" borderId="0"/>
    <xf numFmtId="0" fontId="49" fillId="28" borderId="0"/>
    <xf numFmtId="0" fontId="49" fillId="34" borderId="0"/>
    <xf numFmtId="0" fontId="3" fillId="24" borderId="0"/>
    <xf numFmtId="0" fontId="3" fillId="29" borderId="0"/>
    <xf numFmtId="0" fontId="49" fillId="29" borderId="0"/>
    <xf numFmtId="0" fontId="49" fillId="35" borderId="0"/>
    <xf numFmtId="0" fontId="3" fillId="25" borderId="0"/>
    <xf numFmtId="0" fontId="3" fillId="27" borderId="0"/>
    <xf numFmtId="0" fontId="49" fillId="30" borderId="0"/>
    <xf numFmtId="0" fontId="49" fillId="31" borderId="0"/>
    <xf numFmtId="0" fontId="3" fillId="26" borderId="0"/>
    <xf numFmtId="0" fontId="3" fillId="29" borderId="0"/>
    <xf numFmtId="0" fontId="49" fillId="31" borderId="0"/>
    <xf numFmtId="0" fontId="83" fillId="45" borderId="0"/>
    <xf numFmtId="0" fontId="55" fillId="0" borderId="0">
      <alignment horizontal="center"/>
    </xf>
    <xf numFmtId="0" fontId="55" fillId="0" borderId="0">
      <alignment horizontal="center" textRotation="90"/>
    </xf>
    <xf numFmtId="0" fontId="63" fillId="0" borderId="0"/>
    <xf numFmtId="168" fontId="63" fillId="0" borderId="0"/>
    <xf numFmtId="0" fontId="79" fillId="0" borderId="56"/>
    <xf numFmtId="0" fontId="67" fillId="0" borderId="0"/>
    <xf numFmtId="169" fontId="3" fillId="0" borderId="0"/>
    <xf numFmtId="0" fontId="68" fillId="0" borderId="0">
      <alignment horizontal="center"/>
    </xf>
    <xf numFmtId="0" fontId="68" fillId="0" borderId="0">
      <alignment horizontal="center" textRotation="90"/>
    </xf>
    <xf numFmtId="0" fontId="69" fillId="0" borderId="0"/>
    <xf numFmtId="170" fontId="69" fillId="0" borderId="0"/>
    <xf numFmtId="0" fontId="80" fillId="0" borderId="0">
      <alignment horizontal="center" textRotation="90"/>
    </xf>
    <xf numFmtId="0" fontId="13" fillId="39" borderId="0"/>
    <xf numFmtId="0" fontId="77" fillId="0" borderId="54"/>
    <xf numFmtId="0" fontId="70" fillId="44" borderId="0"/>
    <xf numFmtId="0" fontId="78" fillId="0" borderId="55"/>
    <xf numFmtId="0" fontId="89" fillId="0" borderId="60"/>
    <xf numFmtId="0" fontId="13" fillId="42" borderId="0"/>
    <xf numFmtId="0" fontId="13" fillId="43" borderId="0"/>
    <xf numFmtId="0" fontId="13" fillId="45" borderId="0"/>
    <xf numFmtId="0" fontId="13" fillId="41" borderId="0"/>
    <xf numFmtId="0" fontId="90" fillId="0" borderId="0"/>
    <xf numFmtId="0" fontId="13" fillId="37" borderId="0"/>
    <xf numFmtId="0" fontId="79" fillId="0" borderId="0"/>
    <xf numFmtId="0" fontId="70" fillId="38" borderId="0"/>
    <xf numFmtId="0" fontId="13" fillId="45" borderId="0"/>
    <xf numFmtId="0" fontId="13" fillId="40" borderId="0"/>
    <xf numFmtId="0" fontId="13" fillId="38" borderId="0"/>
    <xf numFmtId="0" fontId="13" fillId="43" borderId="0"/>
    <xf numFmtId="0" fontId="14" fillId="0" borderId="0"/>
    <xf numFmtId="0" fontId="81" fillId="38" borderId="52"/>
    <xf numFmtId="0" fontId="86" fillId="0" borderId="0"/>
    <xf numFmtId="0" fontId="70" fillId="48" borderId="0"/>
    <xf numFmtId="0" fontId="70" fillId="46" borderId="0"/>
    <xf numFmtId="0" fontId="70" fillId="45" borderId="0"/>
    <xf numFmtId="0" fontId="80" fillId="0" borderId="0">
      <alignment horizontal="center"/>
    </xf>
    <xf numFmtId="0" fontId="88" fillId="0" borderId="0"/>
    <xf numFmtId="0" fontId="13" fillId="40" borderId="58"/>
    <xf numFmtId="0" fontId="84" fillId="0" borderId="0"/>
    <xf numFmtId="0" fontId="82" fillId="0" borderId="57"/>
    <xf numFmtId="0" fontId="76" fillId="0" borderId="0">
      <alignment horizontal="center" textRotation="90"/>
    </xf>
    <xf numFmtId="0" fontId="70" fillId="46" borderId="0"/>
    <xf numFmtId="166" fontId="87" fillId="0" borderId="0"/>
    <xf numFmtId="0" fontId="87" fillId="0" borderId="0"/>
    <xf numFmtId="0" fontId="70" fillId="43" borderId="0"/>
    <xf numFmtId="0" fontId="70" fillId="50" borderId="0"/>
    <xf numFmtId="0" fontId="75" fillId="42" borderId="0"/>
    <xf numFmtId="0" fontId="74" fillId="0" borderId="0"/>
    <xf numFmtId="0" fontId="13" fillId="38" borderId="0"/>
    <xf numFmtId="0" fontId="71" fillId="52" borderId="0"/>
    <xf numFmtId="0" fontId="70" fillId="49" borderId="0"/>
    <xf numFmtId="0" fontId="85" fillId="44" borderId="59"/>
    <xf numFmtId="0" fontId="13" fillId="44" borderId="0"/>
    <xf numFmtId="0" fontId="70" fillId="47" borderId="0"/>
    <xf numFmtId="0" fontId="70" fillId="47" borderId="0"/>
    <xf numFmtId="0" fontId="13" fillId="0" borderId="0"/>
    <xf numFmtId="0" fontId="72" fillId="44" borderId="52"/>
    <xf numFmtId="165" fontId="86" fillId="0" borderId="0"/>
    <xf numFmtId="0" fontId="73" fillId="49" borderId="53"/>
    <xf numFmtId="0" fontId="70" fillId="51" borderId="0"/>
    <xf numFmtId="0" fontId="76" fillId="0" borderId="0">
      <alignment horizontal="center"/>
    </xf>
    <xf numFmtId="0" fontId="91" fillId="43" borderId="0"/>
    <xf numFmtId="0" fontId="96" fillId="0" borderId="0"/>
    <xf numFmtId="0" fontId="98" fillId="0" borderId="54"/>
    <xf numFmtId="0" fontId="91" fillId="54" borderId="0"/>
    <xf numFmtId="0" fontId="97" fillId="42" borderId="0"/>
    <xf numFmtId="0" fontId="92" fillId="47" borderId="0"/>
    <xf numFmtId="0" fontId="91" fillId="54" borderId="0"/>
    <xf numFmtId="0" fontId="92" fillId="48" borderId="0"/>
    <xf numFmtId="0" fontId="103" fillId="0" borderId="57"/>
    <xf numFmtId="0" fontId="92" fillId="46" borderId="0"/>
    <xf numFmtId="0" fontId="101" fillId="0" borderId="0">
      <alignment horizontal="center" textRotation="90"/>
    </xf>
    <xf numFmtId="0" fontId="111" fillId="0" borderId="0">
      <alignment horizontal="center"/>
    </xf>
    <xf numFmtId="0" fontId="91" fillId="40" borderId="64"/>
    <xf numFmtId="0" fontId="107" fillId="0" borderId="0"/>
    <xf numFmtId="0" fontId="104" fillId="45" borderId="0"/>
    <xf numFmtId="0" fontId="92" fillId="51" borderId="0"/>
    <xf numFmtId="0" fontId="92" fillId="47" borderId="0"/>
    <xf numFmtId="0" fontId="106" fillId="44" borderId="65"/>
    <xf numFmtId="0" fontId="102" fillId="54" borderId="63"/>
    <xf numFmtId="0" fontId="92" fillId="49" borderId="0"/>
    <xf numFmtId="0" fontId="91" fillId="44" borderId="0"/>
    <xf numFmtId="0" fontId="91" fillId="39" borderId="0"/>
    <xf numFmtId="0" fontId="92" fillId="54" borderId="0"/>
    <xf numFmtId="166" fontId="107" fillId="0" borderId="0"/>
    <xf numFmtId="0" fontId="92" fillId="46" borderId="0"/>
    <xf numFmtId="0" fontId="92" fillId="45" borderId="0"/>
    <xf numFmtId="0" fontId="91" fillId="0" borderId="0"/>
    <xf numFmtId="0" fontId="111" fillId="0" borderId="0">
      <alignment horizontal="center" textRotation="90"/>
    </xf>
    <xf numFmtId="0" fontId="101" fillId="0" borderId="0">
      <alignment horizontal="center"/>
    </xf>
    <xf numFmtId="0" fontId="91" fillId="42" borderId="0"/>
    <xf numFmtId="165" fontId="112" fillId="0" borderId="0"/>
    <xf numFmtId="0" fontId="91" fillId="55" borderId="0"/>
    <xf numFmtId="0" fontId="91" fillId="0" borderId="0"/>
    <xf numFmtId="0" fontId="100" fillId="0" borderId="56"/>
    <xf numFmtId="0" fontId="100" fillId="0" borderId="0"/>
    <xf numFmtId="0" fontId="95" fillId="49" borderId="53"/>
    <xf numFmtId="0" fontId="91" fillId="43" borderId="0"/>
    <xf numFmtId="0" fontId="91" fillId="45" borderId="0"/>
    <xf numFmtId="0" fontId="92" fillId="43" borderId="0"/>
    <xf numFmtId="0" fontId="91" fillId="45" borderId="0"/>
    <xf numFmtId="0" fontId="108" fillId="0" borderId="0"/>
    <xf numFmtId="0" fontId="110" fillId="0" borderId="0"/>
    <xf numFmtId="0" fontId="112" fillId="0" borderId="0"/>
    <xf numFmtId="0" fontId="109" fillId="0" borderId="66"/>
    <xf numFmtId="0" fontId="91" fillId="40" borderId="0"/>
    <xf numFmtId="0" fontId="93" fillId="52" borderId="0"/>
    <xf numFmtId="0" fontId="105" fillId="0" borderId="0"/>
    <xf numFmtId="0" fontId="99" fillId="0" borderId="55"/>
    <xf numFmtId="0" fontId="92" fillId="44" borderId="0"/>
    <xf numFmtId="0" fontId="94" fillId="44" borderId="63"/>
    <xf numFmtId="0" fontId="92" fillId="50" borderId="0"/>
    <xf numFmtId="0" fontId="91" fillId="53" borderId="0"/>
    <xf numFmtId="0" fontId="91" fillId="42" borderId="0" applyNumberFormat="0" applyBorder="0" applyAlignment="0" applyProtection="0"/>
    <xf numFmtId="0" fontId="92" fillId="46" borderId="0" applyNumberFormat="0" applyBorder="0" applyAlignment="0" applyProtection="0"/>
    <xf numFmtId="0" fontId="91" fillId="54" borderId="0" applyNumberFormat="0" applyBorder="0" applyAlignment="0" applyProtection="0"/>
    <xf numFmtId="0" fontId="95" fillId="49" borderId="68" applyNumberFormat="0" applyAlignment="0" applyProtection="0"/>
    <xf numFmtId="0" fontId="92" fillId="46" borderId="0" applyNumberFormat="0" applyBorder="0" applyAlignment="0" applyProtection="0"/>
    <xf numFmtId="0" fontId="92" fillId="47" borderId="0" applyNumberFormat="0" applyBorder="0" applyAlignment="0" applyProtection="0"/>
    <xf numFmtId="0" fontId="92" fillId="48" borderId="0" applyNumberFormat="0" applyBorder="0" applyAlignment="0" applyProtection="0"/>
    <xf numFmtId="0" fontId="91" fillId="43" borderId="0" applyNumberFormat="0" applyBorder="0" applyAlignment="0" applyProtection="0"/>
    <xf numFmtId="0" fontId="92" fillId="45" borderId="0" applyNumberFormat="0" applyBorder="0" applyAlignment="0" applyProtection="0"/>
    <xf numFmtId="0" fontId="91" fillId="55" borderId="0" applyNumberFormat="0" applyBorder="0" applyAlignment="0" applyProtection="0"/>
    <xf numFmtId="0" fontId="94" fillId="44" borderId="52"/>
    <xf numFmtId="0" fontId="91" fillId="40" borderId="0" applyNumberFormat="0" applyBorder="0" applyAlignment="0" applyProtection="0"/>
    <xf numFmtId="0" fontId="91" fillId="39" borderId="0" applyNumberFormat="0" applyBorder="0" applyAlignment="0" applyProtection="0"/>
    <xf numFmtId="0" fontId="91" fillId="45" borderId="0" applyNumberFormat="0" applyBorder="0" applyAlignment="0" applyProtection="0"/>
    <xf numFmtId="0" fontId="91" fillId="54" borderId="0" applyNumberFormat="0" applyBorder="0" applyAlignment="0" applyProtection="0"/>
    <xf numFmtId="0" fontId="92" fillId="49" borderId="0" applyNumberFormat="0" applyBorder="0" applyAlignment="0" applyProtection="0"/>
    <xf numFmtId="0" fontId="94" fillId="44" borderId="52" applyNumberFormat="0" applyAlignment="0" applyProtection="0"/>
    <xf numFmtId="0" fontId="92" fillId="51" borderId="0" applyNumberFormat="0" applyBorder="0" applyAlignment="0" applyProtection="0"/>
    <xf numFmtId="0" fontId="92" fillId="50" borderId="0" applyNumberFormat="0" applyBorder="0" applyAlignment="0" applyProtection="0"/>
    <xf numFmtId="0" fontId="92" fillId="47" borderId="0" applyNumberFormat="0" applyBorder="0" applyAlignment="0" applyProtection="0"/>
    <xf numFmtId="0" fontId="91" fillId="43" borderId="0" applyNumberFormat="0" applyBorder="0" applyAlignment="0" applyProtection="0"/>
    <xf numFmtId="0" fontId="92" fillId="54" borderId="0" applyNumberFormat="0" applyBorder="0" applyAlignment="0" applyProtection="0"/>
    <xf numFmtId="0" fontId="91" fillId="53" borderId="0" applyNumberFormat="0" applyBorder="0" applyAlignment="0" applyProtection="0"/>
    <xf numFmtId="0" fontId="91" fillId="44" borderId="0" applyNumberFormat="0" applyBorder="0" applyAlignment="0" applyProtection="0"/>
    <xf numFmtId="0" fontId="91" fillId="45" borderId="0" applyNumberFormat="0" applyBorder="0" applyAlignment="0" applyProtection="0"/>
    <xf numFmtId="0" fontId="92" fillId="43" borderId="0" applyNumberFormat="0" applyBorder="0" applyAlignment="0" applyProtection="0"/>
    <xf numFmtId="0" fontId="93" fillId="52" borderId="0" applyNumberFormat="0" applyBorder="0" applyAlignment="0" applyProtection="0"/>
    <xf numFmtId="0" fontId="92" fillId="44" borderId="0" applyNumberFormat="0" applyBorder="0" applyAlignment="0" applyProtection="0"/>
    <xf numFmtId="0" fontId="96" fillId="0" borderId="0" applyNumberFormat="0" applyFill="0" applyBorder="0" applyAlignment="0" applyProtection="0"/>
    <xf numFmtId="0" fontId="97" fillId="42" borderId="0" applyNumberFormat="0" applyBorder="0" applyAlignment="0" applyProtection="0"/>
    <xf numFmtId="0" fontId="98" fillId="0" borderId="69" applyNumberFormat="0" applyFill="0" applyAlignment="0" applyProtection="0"/>
    <xf numFmtId="0" fontId="99" fillId="0" borderId="70" applyNumberFormat="0" applyFill="0" applyAlignment="0" applyProtection="0"/>
    <xf numFmtId="0" fontId="100" fillId="0" borderId="55" applyNumberFormat="0" applyFill="0" applyAlignment="0" applyProtection="0"/>
    <xf numFmtId="0" fontId="100" fillId="0" borderId="0" applyNumberFormat="0" applyFill="0" applyBorder="0" applyAlignment="0" applyProtection="0"/>
    <xf numFmtId="0" fontId="111" fillId="0" borderId="0">
      <alignment horizontal="center"/>
    </xf>
    <xf numFmtId="0" fontId="111" fillId="0" borderId="0">
      <alignment horizontal="center" textRotation="90"/>
    </xf>
    <xf numFmtId="0" fontId="102" fillId="54" borderId="52" applyNumberFormat="0" applyAlignment="0" applyProtection="0"/>
    <xf numFmtId="0" fontId="102" fillId="54" borderId="52"/>
    <xf numFmtId="0" fontId="103" fillId="0" borderId="71" applyNumberFormat="0" applyFill="0" applyAlignment="0" applyProtection="0"/>
    <xf numFmtId="0" fontId="104" fillId="45" borderId="0" applyNumberFormat="0" applyBorder="0" applyAlignment="0" applyProtection="0"/>
    <xf numFmtId="0" fontId="4" fillId="40" borderId="58" applyNumberFormat="0" applyAlignment="0" applyProtection="0"/>
    <xf numFmtId="0" fontId="91" fillId="40" borderId="58"/>
    <xf numFmtId="0" fontId="106" fillId="44" borderId="59" applyNumberFormat="0" applyAlignment="0" applyProtection="0"/>
    <xf numFmtId="0" fontId="106" fillId="44" borderId="59"/>
    <xf numFmtId="0" fontId="112" fillId="0" borderId="0"/>
    <xf numFmtId="165" fontId="112" fillId="0" borderId="0"/>
    <xf numFmtId="0" fontId="108" fillId="0" borderId="0" applyNumberFormat="0" applyFill="0" applyBorder="0" applyAlignment="0" applyProtection="0"/>
    <xf numFmtId="0" fontId="109" fillId="0" borderId="72" applyNumberFormat="0" applyFill="0" applyAlignment="0" applyProtection="0"/>
    <xf numFmtId="0" fontId="109" fillId="0" borderId="60"/>
    <xf numFmtId="0" fontId="110" fillId="0" borderId="0" applyNumberFormat="0" applyFill="0" applyBorder="0" applyAlignment="0" applyProtection="0"/>
    <xf numFmtId="0" fontId="10" fillId="0" borderId="0"/>
  </cellStyleXfs>
  <cellXfs count="287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3" fontId="1" fillId="0" borderId="32" xfId="8" applyNumberFormat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/>
    </xf>
    <xf numFmtId="0" fontId="1" fillId="20" borderId="1" xfId="2" applyFont="1" applyFill="1" applyBorder="1" applyAlignment="1">
      <alignment horizontal="center" vertical="center" wrapText="1"/>
    </xf>
    <xf numFmtId="0" fontId="17" fillId="20" borderId="1" xfId="9" applyFont="1" applyFill="1" applyBorder="1" applyAlignment="1">
      <alignment horizontal="center" vertical="center" wrapText="1"/>
    </xf>
    <xf numFmtId="3" fontId="2" fillId="20" borderId="33" xfId="0" applyNumberFormat="1" applyFont="1" applyFill="1" applyBorder="1" applyAlignment="1">
      <alignment horizontal="center" vertical="center" wrapText="1"/>
    </xf>
    <xf numFmtId="0" fontId="6" fillId="20" borderId="25" xfId="0" applyFont="1" applyFill="1" applyBorder="1" applyAlignment="1">
      <alignment horizontal="center" vertical="center" wrapText="1"/>
    </xf>
    <xf numFmtId="3" fontId="5" fillId="20" borderId="33" xfId="0" applyNumberFormat="1" applyFont="1" applyFill="1" applyBorder="1" applyAlignment="1">
      <alignment horizontal="center" vertical="center" wrapText="1"/>
    </xf>
    <xf numFmtId="0" fontId="1" fillId="20" borderId="25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3" fontId="2" fillId="20" borderId="25" xfId="1" applyNumberFormat="1" applyFont="1" applyFill="1" applyBorder="1" applyAlignment="1">
      <alignment horizontal="center" vertical="center" wrapText="1"/>
    </xf>
    <xf numFmtId="3" fontId="1" fillId="20" borderId="25" xfId="1" applyNumberFormat="1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/>
    </xf>
    <xf numFmtId="3" fontId="2" fillId="20" borderId="25" xfId="0" applyNumberFormat="1" applyFont="1" applyFill="1" applyBorder="1" applyAlignment="1">
      <alignment horizontal="center" vertical="center"/>
    </xf>
    <xf numFmtId="3" fontId="2" fillId="20" borderId="1" xfId="0" applyNumberFormat="1" applyFont="1" applyFill="1" applyBorder="1" applyAlignment="1">
      <alignment horizontal="center" vertical="center"/>
    </xf>
    <xf numFmtId="0" fontId="1" fillId="20" borderId="25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" fillId="20" borderId="3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20" borderId="35" xfId="0" applyNumberFormat="1" applyFont="1" applyFill="1" applyBorder="1" applyAlignment="1">
      <alignment horizontal="center" vertical="center"/>
    </xf>
    <xf numFmtId="3" fontId="2" fillId="20" borderId="1" xfId="0" applyNumberFormat="1" applyFont="1" applyFill="1" applyBorder="1" applyAlignment="1">
      <alignment horizontal="center" vertical="center" wrapText="1"/>
    </xf>
    <xf numFmtId="0" fontId="1" fillId="20" borderId="34" xfId="0" applyFont="1" applyFill="1" applyBorder="1" applyAlignment="1">
      <alignment horizontal="center" vertical="center"/>
    </xf>
    <xf numFmtId="3" fontId="2" fillId="20" borderId="34" xfId="0" applyNumberFormat="1" applyFont="1" applyFill="1" applyBorder="1" applyAlignment="1">
      <alignment horizontal="center" vertical="center"/>
    </xf>
    <xf numFmtId="3" fontId="42" fillId="0" borderId="0" xfId="0" applyNumberFormat="1" applyFont="1"/>
    <xf numFmtId="0" fontId="1" fillId="0" borderId="29" xfId="1" applyFont="1" applyBorder="1" applyAlignment="1">
      <alignment horizontal="center" vertical="center" wrapText="1"/>
    </xf>
    <xf numFmtId="3" fontId="2" fillId="0" borderId="29" xfId="1" applyNumberFormat="1" applyFont="1" applyBorder="1" applyAlignment="1">
      <alignment horizontal="center" vertical="center" wrapText="1"/>
    </xf>
    <xf numFmtId="3" fontId="2" fillId="20" borderId="29" xfId="0" applyNumberFormat="1" applyFont="1" applyFill="1" applyBorder="1" applyAlignment="1">
      <alignment horizontal="center" vertical="center"/>
    </xf>
    <xf numFmtId="3" fontId="44" fillId="0" borderId="29" xfId="1" applyNumberFormat="1" applyFont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3" fontId="2" fillId="20" borderId="3" xfId="0" applyNumberFormat="1" applyFont="1" applyFill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20" borderId="3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46" fillId="0" borderId="1" xfId="64" applyNumberFormat="1" applyFont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3" fontId="46" fillId="0" borderId="45" xfId="0" applyNumberFormat="1" applyFont="1" applyBorder="1" applyAlignment="1">
      <alignment horizontal="center" vertical="center" wrapText="1"/>
    </xf>
    <xf numFmtId="3" fontId="46" fillId="0" borderId="46" xfId="64" applyNumberFormat="1" applyFont="1" applyBorder="1" applyAlignment="1">
      <alignment horizontal="center" vertical="center" wrapText="1"/>
    </xf>
    <xf numFmtId="3" fontId="46" fillId="0" borderId="46" xfId="0" applyNumberFormat="1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3" fontId="17" fillId="0" borderId="46" xfId="64" applyNumberFormat="1" applyFont="1" applyBorder="1" applyAlignment="1">
      <alignment horizontal="center" vertical="center" wrapText="1"/>
    </xf>
    <xf numFmtId="0" fontId="46" fillId="0" borderId="46" xfId="64" applyFont="1" applyBorder="1" applyAlignment="1">
      <alignment horizontal="center" vertical="center" wrapText="1"/>
    </xf>
    <xf numFmtId="3" fontId="15" fillId="0" borderId="46" xfId="65" applyNumberFormat="1" applyFont="1" applyBorder="1" applyAlignment="1">
      <alignment horizontal="center" vertical="center" wrapText="1"/>
    </xf>
    <xf numFmtId="3" fontId="46" fillId="0" borderId="46" xfId="65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3" fontId="1" fillId="0" borderId="46" xfId="64" applyNumberFormat="1" applyFont="1" applyBorder="1" applyAlignment="1">
      <alignment horizontal="center" vertical="center" wrapText="1"/>
    </xf>
    <xf numFmtId="49" fontId="45" fillId="0" borderId="46" xfId="64" applyNumberFormat="1" applyFont="1" applyBorder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>
      <alignment vertical="top"/>
    </xf>
    <xf numFmtId="3" fontId="44" fillId="0" borderId="36" xfId="8" applyNumberFormat="1" applyFont="1" applyBorder="1" applyAlignment="1">
      <alignment horizontal="center" vertical="center" wrapText="1"/>
    </xf>
    <xf numFmtId="0" fontId="17" fillId="0" borderId="36" xfId="8" applyFont="1" applyBorder="1" applyAlignment="1">
      <alignment horizontal="center" vertical="center" wrapText="1"/>
    </xf>
    <xf numFmtId="3" fontId="1" fillId="0" borderId="36" xfId="8" applyNumberFormat="1" applyFont="1" applyBorder="1" applyAlignment="1">
      <alignment horizontal="center" vertical="center" wrapText="1"/>
    </xf>
    <xf numFmtId="0" fontId="17" fillId="0" borderId="48" xfId="8" applyFont="1" applyBorder="1" applyAlignment="1">
      <alignment horizontal="center" vertical="center" wrapText="1"/>
    </xf>
    <xf numFmtId="167" fontId="41" fillId="0" borderId="51" xfId="8" applyNumberFormat="1" applyFont="1" applyBorder="1" applyAlignment="1">
      <alignment horizontal="center" vertical="center" wrapText="1"/>
    </xf>
    <xf numFmtId="167" fontId="41" fillId="20" borderId="51" xfId="8" applyNumberFormat="1" applyFont="1" applyFill="1" applyBorder="1" applyAlignment="1">
      <alignment horizontal="center" vertical="center" wrapText="1"/>
    </xf>
    <xf numFmtId="167" fontId="12" fillId="0" borderId="10" xfId="8" applyNumberFormat="1" applyFont="1" applyBorder="1" applyAlignment="1">
      <alignment horizontal="center" vertical="center" wrapText="1"/>
    </xf>
    <xf numFmtId="167" fontId="12" fillId="0" borderId="10" xfId="0" applyNumberFormat="1" applyFont="1" applyBorder="1" applyAlignment="1">
      <alignment horizontal="center" vertical="center" wrapText="1"/>
    </xf>
    <xf numFmtId="167" fontId="41" fillId="0" borderId="10" xfId="8" applyNumberFormat="1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3" fontId="2" fillId="20" borderId="62" xfId="0" applyNumberFormat="1" applyFont="1" applyFill="1" applyBorder="1" applyAlignment="1">
      <alignment horizontal="center" vertical="center"/>
    </xf>
    <xf numFmtId="3" fontId="1" fillId="0" borderId="62" xfId="1" applyNumberFormat="1" applyFont="1" applyBorder="1" applyAlignment="1">
      <alignment horizontal="center" vertical="center" wrapText="1"/>
    </xf>
    <xf numFmtId="3" fontId="2" fillId="0" borderId="62" xfId="1" applyNumberFormat="1" applyFont="1" applyBorder="1" applyAlignment="1">
      <alignment horizontal="center" vertical="center" wrapText="1"/>
    </xf>
    <xf numFmtId="3" fontId="2" fillId="20" borderId="62" xfId="0" applyNumberFormat="1" applyFont="1" applyFill="1" applyBorder="1" applyAlignment="1">
      <alignment vertical="center" wrapText="1"/>
    </xf>
    <xf numFmtId="3" fontId="14" fillId="0" borderId="62" xfId="1" applyNumberFormat="1" applyFont="1" applyBorder="1" applyAlignment="1">
      <alignment horizontal="center" vertical="center" wrapText="1"/>
    </xf>
    <xf numFmtId="3" fontId="14" fillId="0" borderId="62" xfId="0" applyNumberFormat="1" applyFont="1" applyBorder="1" applyAlignment="1">
      <alignment horizontal="center"/>
    </xf>
    <xf numFmtId="3" fontId="2" fillId="20" borderId="67" xfId="0" applyNumberFormat="1" applyFont="1" applyFill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4" fillId="0" borderId="62" xfId="0" applyFont="1" applyBorder="1" applyAlignment="1">
      <alignment wrapText="1"/>
    </xf>
    <xf numFmtId="0" fontId="1" fillId="0" borderId="62" xfId="1" applyFont="1" applyBorder="1" applyAlignment="1">
      <alignment horizontal="center" vertical="center" wrapText="1"/>
    </xf>
    <xf numFmtId="0" fontId="14" fillId="0" borderId="62" xfId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3" fontId="2" fillId="0" borderId="50" xfId="1" applyNumberFormat="1" applyFont="1" applyBorder="1" applyAlignment="1">
      <alignment horizontal="center" vertical="center" wrapText="1"/>
    </xf>
    <xf numFmtId="3" fontId="1" fillId="0" borderId="50" xfId="1" applyNumberFormat="1" applyFont="1" applyBorder="1" applyAlignment="1">
      <alignment horizontal="center" vertical="center" wrapText="1"/>
    </xf>
    <xf numFmtId="3" fontId="14" fillId="0" borderId="62" xfId="0" applyNumberFormat="1" applyFont="1" applyBorder="1" applyAlignment="1">
      <alignment horizontal="center" wrapText="1"/>
    </xf>
    <xf numFmtId="0" fontId="14" fillId="0" borderId="62" xfId="1" applyFont="1" applyBorder="1" applyAlignment="1">
      <alignment horizontal="left" vertical="center" wrapText="1"/>
    </xf>
    <xf numFmtId="0" fontId="14" fillId="0" borderId="62" xfId="0" applyFont="1" applyBorder="1" applyAlignment="1">
      <alignment horizontal="left"/>
    </xf>
    <xf numFmtId="0" fontId="14" fillId="0" borderId="62" xfId="0" applyFont="1" applyBorder="1" applyAlignment="1">
      <alignment horizontal="left" wrapText="1"/>
    </xf>
    <xf numFmtId="0" fontId="14" fillId="0" borderId="62" xfId="0" applyFont="1" applyBorder="1" applyAlignment="1">
      <alignment horizontal="center"/>
    </xf>
    <xf numFmtId="3" fontId="1" fillId="0" borderId="1" xfId="5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3" fontId="2" fillId="0" borderId="62" xfId="1" applyNumberFormat="1" applyFont="1" applyBorder="1" applyAlignment="1">
      <alignment horizontal="center" vertical="center" wrapText="1"/>
    </xf>
    <xf numFmtId="3" fontId="2" fillId="0" borderId="62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6" fillId="0" borderId="0" xfId="67" applyFont="1" applyAlignment="1">
      <alignment horizontal="center" vertical="center" wrapText="1"/>
    </xf>
    <xf numFmtId="3" fontId="1" fillId="20" borderId="1" xfId="10" applyNumberFormat="1" applyFont="1" applyFill="1" applyBorder="1" applyAlignment="1">
      <alignment horizontal="center" vertical="center" wrapText="1"/>
    </xf>
    <xf numFmtId="3" fontId="1" fillId="0" borderId="61" xfId="8" applyNumberFormat="1" applyFont="1" applyBorder="1" applyAlignment="1">
      <alignment horizontal="center" vertical="center" wrapText="1"/>
    </xf>
    <xf numFmtId="171" fontId="2" fillId="0" borderId="61" xfId="197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61" xfId="197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 wrapText="1"/>
    </xf>
    <xf numFmtId="3" fontId="8" fillId="20" borderId="1" xfId="10" applyNumberFormat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113" fillId="0" borderId="1" xfId="1" applyNumberFormat="1" applyFont="1" applyBorder="1" applyAlignment="1">
      <alignment horizontal="center" vertical="center" wrapText="1"/>
    </xf>
    <xf numFmtId="0" fontId="114" fillId="0" borderId="1" xfId="0" applyFont="1" applyFill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1" fontId="1" fillId="0" borderId="1" xfId="52" applyNumberFormat="1" applyFont="1" applyBorder="1" applyAlignment="1">
      <alignment horizontal="center" vertical="center" wrapText="1"/>
    </xf>
    <xf numFmtId="3" fontId="1" fillId="0" borderId="1" xfId="273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2" fillId="0" borderId="62" xfId="0" applyNumberFormat="1" applyFont="1" applyBorder="1" applyAlignment="1">
      <alignment horizontal="center" vertical="center" wrapText="1"/>
    </xf>
    <xf numFmtId="3" fontId="2" fillId="0" borderId="62" xfId="0" applyNumberFormat="1" applyFont="1" applyBorder="1" applyAlignment="1">
      <alignment horizontal="center" vertical="center"/>
    </xf>
    <xf numFmtId="3" fontId="2" fillId="0" borderId="62" xfId="0" applyNumberFormat="1" applyFont="1" applyBorder="1" applyAlignment="1">
      <alignment horizontal="center"/>
    </xf>
    <xf numFmtId="4" fontId="2" fillId="0" borderId="62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2" fillId="0" borderId="1" xfId="64" applyNumberFormat="1" applyFont="1" applyBorder="1" applyAlignment="1">
      <alignment horizontal="center" vertical="center" wrapText="1"/>
    </xf>
    <xf numFmtId="3" fontId="2" fillId="0" borderId="1" xfId="52" applyNumberFormat="1" applyFont="1" applyBorder="1" applyAlignment="1">
      <alignment horizontal="center" vertical="center" wrapText="1"/>
    </xf>
    <xf numFmtId="3" fontId="2" fillId="0" borderId="73" xfId="64" applyNumberFormat="1" applyFont="1" applyBorder="1" applyAlignment="1">
      <alignment horizontal="center" vertical="center" wrapText="1"/>
    </xf>
    <xf numFmtId="3" fontId="41" fillId="0" borderId="1" xfId="52" applyNumberFormat="1" applyFont="1" applyBorder="1" applyAlignment="1">
      <alignment horizontal="center" vertical="center" wrapText="1"/>
    </xf>
    <xf numFmtId="3" fontId="2" fillId="20" borderId="1" xfId="10" applyNumberFormat="1" applyFont="1" applyFill="1" applyBorder="1" applyAlignment="1">
      <alignment horizontal="center" vertical="center" wrapText="1"/>
    </xf>
    <xf numFmtId="0" fontId="6" fillId="20" borderId="29" xfId="0" applyFont="1" applyFill="1" applyBorder="1" applyAlignment="1">
      <alignment horizontal="center" vertical="center" wrapText="1"/>
    </xf>
    <xf numFmtId="171" fontId="0" fillId="0" borderId="0" xfId="0" applyNumberFormat="1"/>
    <xf numFmtId="3" fontId="5" fillId="20" borderId="1" xfId="0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3" fontId="1" fillId="0" borderId="1" xfId="64" applyNumberFormat="1" applyFont="1" applyBorder="1" applyAlignment="1">
      <alignment horizontal="center" vertical="center" wrapText="1"/>
    </xf>
    <xf numFmtId="3" fontId="1" fillId="0" borderId="30" xfId="64" applyNumberFormat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1" xfId="52" applyFont="1" applyBorder="1" applyAlignment="1">
      <alignment horizontal="center" vertical="center" wrapText="1"/>
    </xf>
    <xf numFmtId="49" fontId="1" fillId="0" borderId="1" xfId="52" applyNumberFormat="1" applyFont="1" applyBorder="1" applyAlignment="1">
      <alignment horizontal="center" vertical="center" wrapText="1"/>
    </xf>
    <xf numFmtId="0" fontId="1" fillId="0" borderId="30" xfId="64" applyFont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center" wrapText="1"/>
    </xf>
    <xf numFmtId="167" fontId="12" fillId="20" borderId="51" xfId="8" applyNumberFormat="1" applyFont="1" applyFill="1" applyBorder="1" applyAlignment="1">
      <alignment horizontal="center" vertical="center" wrapText="1"/>
    </xf>
    <xf numFmtId="171" fontId="2" fillId="0" borderId="61" xfId="8" applyNumberFormat="1" applyFont="1" applyBorder="1" applyAlignment="1">
      <alignment horizontal="center" vertical="center" wrapText="1"/>
    </xf>
    <xf numFmtId="0" fontId="115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0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4" xfId="0" applyFont="1" applyFill="1" applyBorder="1" applyAlignment="1">
      <alignment horizontal="center" vertical="center" wrapText="1"/>
    </xf>
    <xf numFmtId="0" fontId="2" fillId="20" borderId="25" xfId="0" applyFont="1" applyFill="1" applyBorder="1" applyAlignment="1">
      <alignment horizontal="center" vertical="center"/>
    </xf>
    <xf numFmtId="0" fontId="2" fillId="20" borderId="29" xfId="0" applyFont="1" applyFill="1" applyBorder="1" applyAlignment="1">
      <alignment horizontal="center" vertical="center"/>
    </xf>
    <xf numFmtId="0" fontId="2" fillId="20" borderId="25" xfId="0" applyFont="1" applyFill="1" applyBorder="1" applyAlignment="1">
      <alignment horizontal="center" vertical="center" wrapText="1"/>
    </xf>
    <xf numFmtId="0" fontId="2" fillId="20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3" fontId="2" fillId="20" borderId="3" xfId="0" applyNumberFormat="1" applyFont="1" applyFill="1" applyBorder="1" applyAlignment="1">
      <alignment horizontal="center" vertical="center" wrapText="1"/>
    </xf>
    <xf numFmtId="3" fontId="2" fillId="20" borderId="4" xfId="0" applyNumberFormat="1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3" fontId="2" fillId="20" borderId="3" xfId="0" applyNumberFormat="1" applyFont="1" applyFill="1" applyBorder="1" applyAlignment="1">
      <alignment horizontal="center" vertical="center"/>
    </xf>
    <xf numFmtId="3" fontId="2" fillId="20" borderId="4" xfId="0" applyNumberFormat="1" applyFont="1" applyFill="1" applyBorder="1" applyAlignment="1">
      <alignment horizontal="center" vertical="center"/>
    </xf>
    <xf numFmtId="2" fontId="9" fillId="0" borderId="67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50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0" borderId="62" xfId="0" applyFont="1" applyFill="1" applyBorder="1" applyAlignment="1">
      <alignment horizontal="center" vertical="center"/>
    </xf>
    <xf numFmtId="0" fontId="1" fillId="0" borderId="45" xfId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3" fontId="1" fillId="0" borderId="67" xfId="1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50" xfId="1" applyNumberFormat="1" applyFont="1" applyBorder="1" applyAlignment="1">
      <alignment horizontal="center" vertical="center" wrapText="1"/>
    </xf>
    <xf numFmtId="0" fontId="1" fillId="0" borderId="67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3" fontId="2" fillId="0" borderId="67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50" xfId="1" applyNumberFormat="1" applyFont="1" applyBorder="1" applyAlignment="1">
      <alignment horizontal="center" vertical="center" wrapText="1"/>
    </xf>
    <xf numFmtId="0" fontId="1" fillId="20" borderId="67" xfId="0" applyFont="1" applyFill="1" applyBorder="1" applyAlignment="1">
      <alignment horizontal="center" vertical="center" wrapText="1"/>
    </xf>
    <xf numFmtId="0" fontId="1" fillId="20" borderId="50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wrapText="1"/>
    </xf>
    <xf numFmtId="0" fontId="6" fillId="20" borderId="67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50" xfId="0" applyFont="1" applyFill="1" applyBorder="1" applyAlignment="1">
      <alignment horizontal="center" vertical="center" wrapText="1"/>
    </xf>
    <xf numFmtId="3" fontId="1" fillId="0" borderId="73" xfId="1" applyNumberFormat="1" applyFont="1" applyBorder="1" applyAlignment="1">
      <alignment horizontal="center" vertical="center" wrapText="1"/>
    </xf>
    <xf numFmtId="0" fontId="1" fillId="20" borderId="73" xfId="0" applyFont="1" applyFill="1" applyBorder="1" applyAlignment="1">
      <alignment horizontal="center" vertical="center" wrapText="1"/>
    </xf>
    <xf numFmtId="0" fontId="1" fillId="20" borderId="45" xfId="0" applyFont="1" applyFill="1" applyBorder="1" applyAlignment="1">
      <alignment horizontal="center" vertical="center" wrapText="1"/>
    </xf>
    <xf numFmtId="3" fontId="14" fillId="0" borderId="67" xfId="1" applyNumberFormat="1" applyFont="1" applyBorder="1" applyAlignment="1">
      <alignment horizontal="center" vertical="center" wrapText="1"/>
    </xf>
    <xf numFmtId="3" fontId="14" fillId="0" borderId="2" xfId="1" applyNumberFormat="1" applyFont="1" applyBorder="1" applyAlignment="1">
      <alignment horizontal="center" vertical="center" wrapText="1"/>
    </xf>
    <xf numFmtId="3" fontId="14" fillId="0" borderId="50" xfId="1" applyNumberFormat="1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3" fontId="2" fillId="20" borderId="35" xfId="0" applyNumberFormat="1" applyFont="1" applyFill="1" applyBorder="1" applyAlignment="1">
      <alignment horizontal="center" vertical="center" wrapText="1"/>
    </xf>
    <xf numFmtId="3" fontId="1" fillId="20" borderId="31" xfId="1" applyNumberFormat="1" applyFont="1" applyFill="1" applyBorder="1" applyAlignment="1">
      <alignment horizontal="center" vertical="center" wrapText="1"/>
    </xf>
    <xf numFmtId="3" fontId="1" fillId="20" borderId="2" xfId="1" applyNumberFormat="1" applyFont="1" applyFill="1" applyBorder="1" applyAlignment="1">
      <alignment horizontal="center" vertical="center" wrapText="1"/>
    </xf>
    <xf numFmtId="3" fontId="1" fillId="20" borderId="4" xfId="1" applyNumberFormat="1" applyFont="1" applyFill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2" fillId="20" borderId="2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12" fillId="20" borderId="3" xfId="0" applyFont="1" applyFill="1" applyBorder="1" applyAlignment="1">
      <alignment horizontal="center" vertical="center" wrapText="1"/>
    </xf>
    <xf numFmtId="0" fontId="6" fillId="20" borderId="4" xfId="0" applyFont="1" applyFill="1" applyBorder="1" applyAlignment="1">
      <alignment horizontal="center" vertical="center" wrapText="1"/>
    </xf>
    <xf numFmtId="0" fontId="1" fillId="20" borderId="34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25" xfId="0" applyFont="1" applyFill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47" fillId="0" borderId="1" xfId="64" applyNumberFormat="1" applyFont="1" applyBorder="1" applyAlignment="1">
      <alignment horizontal="center" vertical="center" wrapText="1"/>
    </xf>
    <xf numFmtId="0" fontId="2" fillId="20" borderId="62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/>
    </xf>
    <xf numFmtId="0" fontId="2" fillId="20" borderId="2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/>
    </xf>
    <xf numFmtId="3" fontId="2" fillId="20" borderId="35" xfId="0" applyNumberFormat="1" applyFont="1" applyFill="1" applyBorder="1" applyAlignment="1">
      <alignment horizontal="center" vertical="center"/>
    </xf>
    <xf numFmtId="3" fontId="2" fillId="20" borderId="2" xfId="0" applyNumberFormat="1" applyFont="1" applyFill="1" applyBorder="1" applyAlignment="1">
      <alignment horizontal="center" vertical="center"/>
    </xf>
    <xf numFmtId="0" fontId="9" fillId="20" borderId="34" xfId="0" applyFont="1" applyFill="1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3" fontId="2" fillId="20" borderId="3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6" fillId="0" borderId="1" xfId="64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1" fillId="20" borderId="34" xfId="1" applyNumberFormat="1" applyFont="1" applyFill="1" applyBorder="1" applyAlignment="1">
      <alignment horizontal="center" vertical="center" wrapText="1"/>
    </xf>
    <xf numFmtId="0" fontId="12" fillId="20" borderId="31" xfId="0" applyFont="1" applyFill="1" applyBorder="1" applyAlignment="1">
      <alignment horizontal="center" vertical="center"/>
    </xf>
    <xf numFmtId="0" fontId="12" fillId="20" borderId="2" xfId="0" applyFont="1" applyFill="1" applyBorder="1" applyAlignment="1">
      <alignment horizontal="center" vertical="center"/>
    </xf>
    <xf numFmtId="0" fontId="12" fillId="20" borderId="4" xfId="0" applyFont="1" applyFill="1" applyBorder="1" applyAlignment="1">
      <alignment horizontal="center" vertical="center"/>
    </xf>
    <xf numFmtId="0" fontId="12" fillId="20" borderId="31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0" fontId="6" fillId="20" borderId="31" xfId="0" applyFont="1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14" fillId="0" borderId="67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20" borderId="62" xfId="0" applyFont="1" applyFill="1" applyBorder="1" applyAlignment="1">
      <alignment horizontal="center" vertical="center" wrapText="1"/>
    </xf>
  </cellXfs>
  <cellStyles count="274">
    <cellStyle name="20% - Accent1 2" xfId="11" xr:uid="{00000000-0005-0000-0000-000000000000}"/>
    <cellStyle name="20% - Accent1 2 2" xfId="86" xr:uid="{00000000-0005-0000-0000-000000000000}"/>
    <cellStyle name="20% - Accent1 2 3" xfId="132" xr:uid="{00000000-0005-0000-0000-0000A4000000}"/>
    <cellStyle name="20% - Accent1 2 4" xfId="222" xr:uid="{00000000-0005-0000-0000-0000D8000000}"/>
    <cellStyle name="20% - Accent1 3" xfId="245" xr:uid="{00000000-0005-0000-0000-00000C010000}"/>
    <cellStyle name="20% - Accent2 2" xfId="12" xr:uid="{00000000-0005-0000-0000-000001000000}"/>
    <cellStyle name="20% - Accent2 2 2" xfId="90" xr:uid="{00000000-0005-0000-0000-000001000000}"/>
    <cellStyle name="20% - Accent2 2 3" xfId="158" xr:uid="{00000000-0005-0000-0000-0000A5000000}"/>
    <cellStyle name="20% - Accent2 2 4" xfId="174" xr:uid="{00000000-0005-0000-0000-0000D9000000}"/>
    <cellStyle name="20% - Accent2 3" xfId="225" xr:uid="{00000000-0005-0000-0000-00000D010000}"/>
    <cellStyle name="20% - Accent3 2" xfId="13" xr:uid="{00000000-0005-0000-0000-000002000000}"/>
    <cellStyle name="20% - Accent3 2 2" xfId="94" xr:uid="{00000000-0005-0000-0000-000002000000}"/>
    <cellStyle name="20% - Accent3 2 3" xfId="122" xr:uid="{00000000-0005-0000-0000-0000A6000000}"/>
    <cellStyle name="20% - Accent3 2 4" xfId="192" xr:uid="{00000000-0005-0000-0000-0000DA000000}"/>
    <cellStyle name="20% - Accent3 3" xfId="235" xr:uid="{00000000-0005-0000-0000-00000E010000}"/>
    <cellStyle name="20% - Accent4 2" xfId="14" xr:uid="{00000000-0005-0000-0000-000003000000}"/>
    <cellStyle name="20% - Accent4 2 2" xfId="98" xr:uid="{00000000-0005-0000-0000-000003000000}"/>
    <cellStyle name="20% - Accent4 2 3" xfId="136" xr:uid="{00000000-0005-0000-0000-0000A7000000}"/>
    <cellStyle name="20% - Accent4 2 4" xfId="215" xr:uid="{00000000-0005-0000-0000-0000DB000000}"/>
    <cellStyle name="20% - Accent4 3" xfId="234" xr:uid="{00000000-0005-0000-0000-00000F010000}"/>
    <cellStyle name="20% - Accent5 2" xfId="15" xr:uid="{00000000-0005-0000-0000-000004000000}"/>
    <cellStyle name="20% - Accent5 2 2" xfId="102" xr:uid="{00000000-0005-0000-0000-000004000000}"/>
    <cellStyle name="20% - Accent5 2 3" xfId="130" xr:uid="{00000000-0005-0000-0000-0000A8000000}"/>
    <cellStyle name="20% - Accent5 2 4" xfId="202" xr:uid="{00000000-0005-0000-0000-0000DC000000}"/>
    <cellStyle name="20% - Accent5 3" xfId="232" xr:uid="{00000000-0005-0000-0000-000010010000}"/>
    <cellStyle name="20% - Accent6 2" xfId="16" xr:uid="{00000000-0005-0000-0000-000005000000}"/>
    <cellStyle name="20% - Accent6 2 2" xfId="106" xr:uid="{00000000-0005-0000-0000-000005000000}"/>
    <cellStyle name="20% - Accent6 2 3" xfId="127" xr:uid="{00000000-0005-0000-0000-0000A9000000}"/>
    <cellStyle name="20% - Accent6 2 4" xfId="200" xr:uid="{00000000-0005-0000-0000-0000DD000000}"/>
    <cellStyle name="20% - Accent6 3" xfId="223" xr:uid="{00000000-0005-0000-0000-000011010000}"/>
    <cellStyle name="40% - Accent1 2" xfId="17" xr:uid="{00000000-0005-0000-0000-000006000000}"/>
    <cellStyle name="40% - Accent1 2 2" xfId="87" xr:uid="{00000000-0005-0000-0000-000006000000}"/>
    <cellStyle name="40% - Accent1 2 3" xfId="138" xr:uid="{00000000-0005-0000-0000-0000AA000000}"/>
    <cellStyle name="40% - Accent1 2 4" xfId="171" xr:uid="{00000000-0005-0000-0000-0000DE000000}"/>
    <cellStyle name="40% - Accent1 3" xfId="230" xr:uid="{00000000-0005-0000-0000-000012010000}"/>
    <cellStyle name="40% - Accent2 2" xfId="18" xr:uid="{00000000-0005-0000-0000-000007000000}"/>
    <cellStyle name="40% - Accent2 2 2" xfId="91" xr:uid="{00000000-0005-0000-0000-000007000000}"/>
    <cellStyle name="40% - Accent2 2 3" xfId="137" xr:uid="{00000000-0005-0000-0000-0000AB000000}"/>
    <cellStyle name="40% - Accent2 2 4" xfId="177" xr:uid="{00000000-0005-0000-0000-0000DF000000}"/>
    <cellStyle name="40% - Accent2 3" xfId="237" xr:uid="{00000000-0005-0000-0000-000013010000}"/>
    <cellStyle name="40% - Accent3 2" xfId="19" xr:uid="{00000000-0005-0000-0000-000008000000}"/>
    <cellStyle name="40% - Accent3 2 2" xfId="95" xr:uid="{00000000-0005-0000-0000-000008000000}"/>
    <cellStyle name="40% - Accent3 2 3" xfId="162" xr:uid="{00000000-0005-0000-0000-0000AC000000}"/>
    <cellStyle name="40% - Accent3 2 4" xfId="191" xr:uid="{00000000-0005-0000-0000-0000E0000000}"/>
    <cellStyle name="40% - Accent3 3" xfId="246" xr:uid="{00000000-0005-0000-0000-000014010000}"/>
    <cellStyle name="40% - Accent4 2" xfId="20" xr:uid="{00000000-0005-0000-0000-000009000000}"/>
    <cellStyle name="40% - Accent4 2 2" xfId="99" xr:uid="{00000000-0005-0000-0000-000009000000}"/>
    <cellStyle name="40% - Accent4 2 3" xfId="135" xr:uid="{00000000-0005-0000-0000-0000AD000000}"/>
    <cellStyle name="40% - Accent4 2 4" xfId="208" xr:uid="{00000000-0005-0000-0000-0000E1000000}"/>
    <cellStyle name="40% - Accent4 3" xfId="236" xr:uid="{00000000-0005-0000-0000-000015010000}"/>
    <cellStyle name="40% - Accent5 2" xfId="21" xr:uid="{00000000-0005-0000-0000-00000A000000}"/>
    <cellStyle name="40% - Accent5 2 2" xfId="103" xr:uid="{00000000-0005-0000-0000-00000A000000}"/>
    <cellStyle name="40% - Accent5 2 3" xfId="128" xr:uid="{00000000-0005-0000-0000-0000AE000000}"/>
    <cellStyle name="40% - Accent5 2 4" xfId="207" xr:uid="{00000000-0005-0000-0000-0000E2000000}"/>
    <cellStyle name="40% - Accent5 3" xfId="243" xr:uid="{00000000-0005-0000-0000-000016010000}"/>
    <cellStyle name="40% - Accent6 2" xfId="22" xr:uid="{00000000-0005-0000-0000-00000B000000}"/>
    <cellStyle name="40% - Accent6 2 2" xfId="107" xr:uid="{00000000-0005-0000-0000-00000B000000}"/>
    <cellStyle name="40% - Accent6 2 3" xfId="129" xr:uid="{00000000-0005-0000-0000-0000AF000000}"/>
    <cellStyle name="40% - Accent6 2 4" xfId="210" xr:uid="{00000000-0005-0000-0000-0000E3000000}"/>
    <cellStyle name="40% - Accent6 3" xfId="247" xr:uid="{00000000-0005-0000-0000-000017010000}"/>
    <cellStyle name="60% - Accent1 2" xfId="23" xr:uid="{00000000-0005-0000-0000-00000C000000}"/>
    <cellStyle name="60% - Accent1 2 2" xfId="88" xr:uid="{00000000-0005-0000-0000-00000C000000}"/>
    <cellStyle name="60% - Accent1 2 3" xfId="154" xr:uid="{00000000-0005-0000-0000-0000B0000000}"/>
    <cellStyle name="60% - Accent1 2 4" xfId="209" xr:uid="{00000000-0005-0000-0000-0000E4000000}"/>
    <cellStyle name="60% - Accent1 3" xfId="248" xr:uid="{00000000-0005-0000-0000-000018010000}"/>
    <cellStyle name="60% - Accent2 2" xfId="24" xr:uid="{00000000-0005-0000-0000-00000D000000}"/>
    <cellStyle name="60% - Accent2 2 2" xfId="92" xr:uid="{00000000-0005-0000-0000-00000D000000}"/>
    <cellStyle name="60% - Accent2 2 3" xfId="134" xr:uid="{00000000-0005-0000-0000-0000B1000000}"/>
    <cellStyle name="60% - Accent2 2 4" xfId="193" xr:uid="{00000000-0005-0000-0000-0000E5000000}"/>
    <cellStyle name="60% - Accent2 3" xfId="244" xr:uid="{00000000-0005-0000-0000-000019010000}"/>
    <cellStyle name="60% - Accent3 2" xfId="25" xr:uid="{00000000-0005-0000-0000-00000E000000}"/>
    <cellStyle name="60% - Accent3 2 2" xfId="96" xr:uid="{00000000-0005-0000-0000-00000E000000}"/>
    <cellStyle name="60% - Accent3 2 3" xfId="124" xr:uid="{00000000-0005-0000-0000-0000B2000000}"/>
    <cellStyle name="60% - Accent3 2 4" xfId="219" xr:uid="{00000000-0005-0000-0000-0000E6000000}"/>
    <cellStyle name="60% - Accent3 3" xfId="250" xr:uid="{00000000-0005-0000-0000-00001A010000}"/>
    <cellStyle name="60% - Accent4 2" xfId="26" xr:uid="{00000000-0005-0000-0000-00000F000000}"/>
    <cellStyle name="60% - Accent4 2 2" xfId="100" xr:uid="{00000000-0005-0000-0000-00000F000000}"/>
    <cellStyle name="60% - Accent4 2 3" xfId="144" xr:uid="{00000000-0005-0000-0000-0000B3000000}"/>
    <cellStyle name="60% - Accent4 2 4" xfId="196" xr:uid="{00000000-0005-0000-0000-0000E7000000}"/>
    <cellStyle name="60% - Accent4 3" xfId="231" xr:uid="{00000000-0005-0000-0000-00001B010000}"/>
    <cellStyle name="60% - Accent5 2" xfId="27" xr:uid="{00000000-0005-0000-0000-000010000000}"/>
    <cellStyle name="60% - Accent5 2 2" xfId="104" xr:uid="{00000000-0005-0000-0000-000010000000}"/>
    <cellStyle name="60% - Accent5 2 3" xfId="151" xr:uid="{00000000-0005-0000-0000-0000B4000000}"/>
    <cellStyle name="60% - Accent5 2 4" xfId="180" xr:uid="{00000000-0005-0000-0000-0000E8000000}"/>
    <cellStyle name="60% - Accent5 3" xfId="224" xr:uid="{00000000-0005-0000-0000-00001C010000}"/>
    <cellStyle name="60% - Accent6 2" xfId="28" xr:uid="{00000000-0005-0000-0000-000011000000}"/>
    <cellStyle name="60% - Accent6 2 2" xfId="108" xr:uid="{00000000-0005-0000-0000-000011000000}"/>
    <cellStyle name="60% - Accent6 2 3" xfId="163" xr:uid="{00000000-0005-0000-0000-0000B5000000}"/>
    <cellStyle name="60% - Accent6 2 4" xfId="187" xr:uid="{00000000-0005-0000-0000-0000E9000000}"/>
    <cellStyle name="60% - Accent6 3" xfId="242" xr:uid="{00000000-0005-0000-0000-00001D010000}"/>
    <cellStyle name="Accent1 2" xfId="29" xr:uid="{00000000-0005-0000-0000-000012000000}"/>
    <cellStyle name="Accent1 2 2" xfId="85" xr:uid="{00000000-0005-0000-0000-000012000000}"/>
    <cellStyle name="Accent1 2 3" xfId="143" xr:uid="{00000000-0005-0000-0000-0000B6000000}"/>
    <cellStyle name="Accent1 2 4" xfId="195" xr:uid="{00000000-0005-0000-0000-0000EA000000}"/>
    <cellStyle name="Accent1 3" xfId="227" xr:uid="{00000000-0005-0000-0000-00001E010000}"/>
    <cellStyle name="Accent2 2" xfId="30" xr:uid="{00000000-0005-0000-0000-000013000000}"/>
    <cellStyle name="Accent2 2 2" xfId="89" xr:uid="{00000000-0005-0000-0000-000013000000}"/>
    <cellStyle name="Accent2 2 3" xfId="142" xr:uid="{00000000-0005-0000-0000-0000B7000000}"/>
    <cellStyle name="Accent2 2 4" xfId="178" xr:uid="{00000000-0005-0000-0000-0000EB000000}"/>
    <cellStyle name="Accent2 3" xfId="229" xr:uid="{00000000-0005-0000-0000-00001F010000}"/>
    <cellStyle name="Accent3 2" xfId="31" xr:uid="{00000000-0005-0000-0000-000014000000}"/>
    <cellStyle name="Accent3 2 2" xfId="93" xr:uid="{00000000-0005-0000-0000-000014000000}"/>
    <cellStyle name="Accent3 2 3" xfId="160" xr:uid="{00000000-0005-0000-0000-0000B8000000}"/>
    <cellStyle name="Accent3 2 4" xfId="190" xr:uid="{00000000-0005-0000-0000-0000EC000000}"/>
    <cellStyle name="Accent3 3" xfId="238" xr:uid="{00000000-0005-0000-0000-000020010000}"/>
    <cellStyle name="Accent4 2" xfId="32" xr:uid="{00000000-0005-0000-0000-000015000000}"/>
    <cellStyle name="Accent4 2 2" xfId="97" xr:uid="{00000000-0005-0000-0000-000015000000}"/>
    <cellStyle name="Accent4 2 3" xfId="155" xr:uid="{00000000-0005-0000-0000-0000B9000000}"/>
    <cellStyle name="Accent4 2 4" xfId="221" xr:uid="{00000000-0005-0000-0000-0000ED000000}"/>
    <cellStyle name="Accent4 3" xfId="241" xr:uid="{00000000-0005-0000-0000-000021010000}"/>
    <cellStyle name="Accent5 2" xfId="33" xr:uid="{00000000-0005-0000-0000-000016000000}"/>
    <cellStyle name="Accent5 2 2" xfId="101" xr:uid="{00000000-0005-0000-0000-000016000000}"/>
    <cellStyle name="Accent5 2 3" xfId="169" xr:uid="{00000000-0005-0000-0000-0000BA000000}"/>
    <cellStyle name="Accent5 2 4" xfId="186" xr:uid="{00000000-0005-0000-0000-0000EE000000}"/>
    <cellStyle name="Accent5 3" xfId="240" xr:uid="{00000000-0005-0000-0000-000022010000}"/>
    <cellStyle name="Accent6 2" xfId="34" xr:uid="{00000000-0005-0000-0000-000017000000}"/>
    <cellStyle name="Accent6 2 2" xfId="105" xr:uid="{00000000-0005-0000-0000-000017000000}"/>
    <cellStyle name="Accent6 2 3" xfId="164" xr:uid="{00000000-0005-0000-0000-0000BB000000}"/>
    <cellStyle name="Accent6 2 4" xfId="176" xr:uid="{00000000-0005-0000-0000-0000EF000000}"/>
    <cellStyle name="Accent6 3" xfId="228" xr:uid="{00000000-0005-0000-0000-000023010000}"/>
    <cellStyle name="Bad 1" xfId="249" xr:uid="{00000000-0005-0000-0000-000024010000}"/>
    <cellStyle name="Bad 2" xfId="35" xr:uid="{00000000-0005-0000-0000-000018000000}"/>
    <cellStyle name="Bad 2 2" xfId="74" xr:uid="{00000000-0005-0000-0000-000018000000}"/>
    <cellStyle name="Bad 2 3" xfId="159" xr:uid="{00000000-0005-0000-0000-0000BC000000}"/>
    <cellStyle name="Bad 2 4" xfId="216" xr:uid="{00000000-0005-0000-0000-0000F0000000}"/>
    <cellStyle name="Calculation 2" xfId="36" xr:uid="{00000000-0005-0000-0000-000019000000}"/>
    <cellStyle name="Calculation 2 2" xfId="78" xr:uid="{00000000-0005-0000-0000-000019000000}"/>
    <cellStyle name="Calculation 2 3" xfId="166" xr:uid="{00000000-0005-0000-0000-0000BD000000}"/>
    <cellStyle name="Calculation 2 4" xfId="220" xr:uid="{00000000-0005-0000-0000-0000F1000000}"/>
    <cellStyle name="Calculation 2 5" xfId="233" xr:uid="{00000000-0005-0000-0000-000026010000}"/>
    <cellStyle name="Calculation 3" xfId="239" xr:uid="{00000000-0005-0000-0000-000025010000}"/>
    <cellStyle name="Check Cell 2" xfId="37" xr:uid="{00000000-0005-0000-0000-00001A000000}"/>
    <cellStyle name="Check Cell 2 2" xfId="80" xr:uid="{00000000-0005-0000-0000-00001A000000}"/>
    <cellStyle name="Check Cell 2 3" xfId="168" xr:uid="{00000000-0005-0000-0000-0000BE000000}"/>
    <cellStyle name="Check Cell 2 4" xfId="206" xr:uid="{00000000-0005-0000-0000-0000F2000000}"/>
    <cellStyle name="Check Cell 3" xfId="226" xr:uid="{00000000-0005-0000-0000-000027010000}"/>
    <cellStyle name="Excel Built-in Explanatory Text" xfId="65" xr:uid="{73F003E4-05B1-47E8-B778-C36E2140657F}"/>
    <cellStyle name="Excel Built-in Normal" xfId="1" xr:uid="{00000000-0005-0000-0000-00001B000000}"/>
    <cellStyle name="Excel Built-in Normal 1" xfId="8" xr:uid="{00000000-0005-0000-0000-00001C000000}"/>
    <cellStyle name="Excel Built-in Normal 2" xfId="4" xr:uid="{00000000-0005-0000-0000-00001D000000}"/>
    <cellStyle name="Excel Built-in Normal 3" xfId="64" xr:uid="{00000000-0005-0000-0000-00001E000000}"/>
    <cellStyle name="Excel Built-in Normal 3 2" xfId="116" xr:uid="{00000000-0005-0000-0000-00001D000000}"/>
    <cellStyle name="Excel Built-in Normal 4" xfId="66" xr:uid="{86F7D7F1-7847-42EE-8F0F-1B886F54F031}"/>
    <cellStyle name="Excel Built-in Normal 5" xfId="197" xr:uid="{00000000-0005-0000-0000-0000F3000000}"/>
    <cellStyle name="Explanatory Text" xfId="9" builtinId="53"/>
    <cellStyle name="Explanatory Text 2" xfId="38" xr:uid="{00000000-0005-0000-0000-000020000000}"/>
    <cellStyle name="Explanatory Text 2 2" xfId="83" xr:uid="{00000000-0005-0000-0000-00001E000000}"/>
    <cellStyle name="Explanatory Text 2 3" xfId="157" xr:uid="{00000000-0005-0000-0000-0000BF000000}"/>
    <cellStyle name="Explanatory Text 2 4" xfId="172" xr:uid="{00000000-0005-0000-0000-0000F4000000}"/>
    <cellStyle name="Explanatory Text 3" xfId="251" xr:uid="{00000000-0005-0000-0000-000028010000}"/>
    <cellStyle name="Explanatory Text 4" xfId="273" xr:uid="{00000000-0005-0000-0000-00003F010000}"/>
    <cellStyle name="Good 1" xfId="252" xr:uid="{00000000-0005-0000-0000-000029010000}"/>
    <cellStyle name="Good 2" xfId="39" xr:uid="{00000000-0005-0000-0000-000021000000}"/>
    <cellStyle name="Good 2 2" xfId="73" xr:uid="{00000000-0005-0000-0000-00001F000000}"/>
    <cellStyle name="Good 2 3" xfId="156" xr:uid="{00000000-0005-0000-0000-0000C0000000}"/>
    <cellStyle name="Good 2 4" xfId="175" xr:uid="{00000000-0005-0000-0000-0000F5000000}"/>
    <cellStyle name="Heading" xfId="110" xr:uid="{00000000-0005-0000-0000-000020000000}"/>
    <cellStyle name="Heading 1 1" xfId="253" xr:uid="{00000000-0005-0000-0000-00002B010000}"/>
    <cellStyle name="Heading 1 2" xfId="40" xr:uid="{00000000-0005-0000-0000-000022000000}"/>
    <cellStyle name="Heading 1 2 2" xfId="69" xr:uid="{00000000-0005-0000-0000-000021000000}"/>
    <cellStyle name="Heading 1 2 3" xfId="123" xr:uid="{00000000-0005-0000-0000-0000C2000000}"/>
    <cellStyle name="Heading 1 2 4" xfId="173" xr:uid="{00000000-0005-0000-0000-0000F6000000}"/>
    <cellStyle name="Heading 1 3" xfId="170" xr:uid="{00000000-0005-0000-0000-0000C1000000}"/>
    <cellStyle name="Heading 1 4" xfId="258" xr:uid="{00000000-0005-0000-0000-00002A010000}"/>
    <cellStyle name="Heading 2 1" xfId="254" xr:uid="{00000000-0005-0000-0000-00002C010000}"/>
    <cellStyle name="Heading 2 2" xfId="41" xr:uid="{00000000-0005-0000-0000-000023000000}"/>
    <cellStyle name="Heading 2 2 2" xfId="70" xr:uid="{00000000-0005-0000-0000-000022000000}"/>
    <cellStyle name="Heading 2 2 3" xfId="125" xr:uid="{00000000-0005-0000-0000-0000C3000000}"/>
    <cellStyle name="Heading 2 2 4" xfId="218" xr:uid="{00000000-0005-0000-0000-0000F7000000}"/>
    <cellStyle name="Heading 3 2" xfId="43" xr:uid="{00000000-0005-0000-0000-000024000000}"/>
    <cellStyle name="Heading 3 2 2" xfId="71" xr:uid="{00000000-0005-0000-0000-000023000000}"/>
    <cellStyle name="Heading 3 2 3" xfId="114" xr:uid="{00000000-0005-0000-0000-0000C4000000}"/>
    <cellStyle name="Heading 3 2 4" xfId="204" xr:uid="{00000000-0005-0000-0000-0000F8000000}"/>
    <cellStyle name="Heading 3 3" xfId="42" xr:uid="{00000000-0005-0000-0000-000025000000}"/>
    <cellStyle name="Heading 3 4" xfId="255" xr:uid="{00000000-0005-0000-0000-00002D010000}"/>
    <cellStyle name="Heading 4 2" xfId="44" xr:uid="{00000000-0005-0000-0000-000026000000}"/>
    <cellStyle name="Heading 4 2 2" xfId="72" xr:uid="{00000000-0005-0000-0000-000024000000}"/>
    <cellStyle name="Heading 4 2 3" xfId="133" xr:uid="{00000000-0005-0000-0000-0000C5000000}"/>
    <cellStyle name="Heading 4 2 4" xfId="205" xr:uid="{00000000-0005-0000-0000-0000F9000000}"/>
    <cellStyle name="Heading 4 3" xfId="256" xr:uid="{00000000-0005-0000-0000-00002E010000}"/>
    <cellStyle name="Heading 5" xfId="45" xr:uid="{00000000-0005-0000-0000-000027000000}"/>
    <cellStyle name="Heading 5 2" xfId="117" xr:uid="{00000000-0005-0000-0000-000025000000}"/>
    <cellStyle name="Heading 5 3" xfId="145" xr:uid="{00000000-0005-0000-0000-0000C6000000}"/>
    <cellStyle name="Heading 5 4" xfId="199" xr:uid="{00000000-0005-0000-0000-0000FA000000}"/>
    <cellStyle name="Heading 6" xfId="257" xr:uid="{00000000-0005-0000-0000-00002F010000}"/>
    <cellStyle name="Heading1" xfId="46" xr:uid="{00000000-0005-0000-0000-000028000000}"/>
    <cellStyle name="Heading1 1" xfId="150" xr:uid="{00000000-0005-0000-0000-0000C7000000}"/>
    <cellStyle name="Heading1 2" xfId="47" xr:uid="{00000000-0005-0000-0000-000029000000}"/>
    <cellStyle name="Heading1 2 2" xfId="118" xr:uid="{00000000-0005-0000-0000-000027000000}"/>
    <cellStyle name="Heading1 2 3" xfId="121" xr:uid="{00000000-0005-0000-0000-0000C8000000}"/>
    <cellStyle name="Heading1 2 4" xfId="181" xr:uid="{00000000-0005-0000-0000-0000FB000000}"/>
    <cellStyle name="Heading1 3" xfId="111" xr:uid="{00000000-0005-0000-0000-000026000000}"/>
    <cellStyle name="Input 2" xfId="48" xr:uid="{00000000-0005-0000-0000-00002A000000}"/>
    <cellStyle name="Input 2 2" xfId="76" xr:uid="{00000000-0005-0000-0000-000028000000}"/>
    <cellStyle name="Input 2 3" xfId="140" xr:uid="{00000000-0005-0000-0000-0000C9000000}"/>
    <cellStyle name="Input 2 4" xfId="189" xr:uid="{00000000-0005-0000-0000-0000FC000000}"/>
    <cellStyle name="Input 2 5" xfId="260" xr:uid="{00000000-0005-0000-0000-000031010000}"/>
    <cellStyle name="Input 3" xfId="259" xr:uid="{00000000-0005-0000-0000-000030010000}"/>
    <cellStyle name="Linked Cell 2" xfId="49" xr:uid="{00000000-0005-0000-0000-00002B000000}"/>
    <cellStyle name="Linked Cell 2 2" xfId="79" xr:uid="{00000000-0005-0000-0000-000029000000}"/>
    <cellStyle name="Linked Cell 2 3" xfId="149" xr:uid="{00000000-0005-0000-0000-0000CA000000}"/>
    <cellStyle name="Linked Cell 2 4" xfId="179" xr:uid="{00000000-0005-0000-0000-0000FD000000}"/>
    <cellStyle name="Linked Cell 3" xfId="261" xr:uid="{00000000-0005-0000-0000-000032010000}"/>
    <cellStyle name="Neutral 1" xfId="262" xr:uid="{00000000-0005-0000-0000-000033010000}"/>
    <cellStyle name="Neutral 2" xfId="50" xr:uid="{00000000-0005-0000-0000-00002C000000}"/>
    <cellStyle name="Neutral 2 2" xfId="75" xr:uid="{00000000-0005-0000-0000-00002A000000}"/>
    <cellStyle name="Neutral 2 3" xfId="109" xr:uid="{00000000-0005-0000-0000-0000CB000000}"/>
    <cellStyle name="Neutral 2 4" xfId="185" xr:uid="{00000000-0005-0000-0000-0000FE000000}"/>
    <cellStyle name="Normal" xfId="0" builtinId="0"/>
    <cellStyle name="Normal 2" xfId="3" xr:uid="{00000000-0005-0000-0000-00002E000000}"/>
    <cellStyle name="Normal 2 2" xfId="2" xr:uid="{00000000-0005-0000-0000-00002F000000}"/>
    <cellStyle name="Normal 2 2 2" xfId="52" xr:uid="{00000000-0005-0000-0000-000030000000}"/>
    <cellStyle name="Normal 2 3" xfId="51" xr:uid="{00000000-0005-0000-0000-000031000000}"/>
    <cellStyle name="Normal 2 4" xfId="165" xr:uid="{00000000-0005-0000-0000-0000CD000000}"/>
    <cellStyle name="Normal 2 5" xfId="203" xr:uid="{00000000-0005-0000-0000-0000FF000000}"/>
    <cellStyle name="Normal 3" xfId="6" xr:uid="{00000000-0005-0000-0000-000032000000}"/>
    <cellStyle name="Normal 3 2" xfId="53" xr:uid="{00000000-0005-0000-0000-000033000000}"/>
    <cellStyle name="Normal 4" xfId="7" xr:uid="{00000000-0005-0000-0000-000034000000}"/>
    <cellStyle name="Normal 4 2" xfId="54" xr:uid="{00000000-0005-0000-0000-000035000000}"/>
    <cellStyle name="Normal 4 3" xfId="115" xr:uid="{00000000-0005-0000-0000-00002F000000}"/>
    <cellStyle name="Normal 4 4" xfId="148" xr:uid="{00000000-0005-0000-0000-0000CE000000}"/>
    <cellStyle name="Normal 4 5" xfId="217" xr:uid="{00000000-0005-0000-0000-000000010000}"/>
    <cellStyle name="Normal 5" xfId="10" xr:uid="{00000000-0005-0000-0000-000036000000}"/>
    <cellStyle name="Normal 6" xfId="67" xr:uid="{00000000-0005-0000-0000-000099000000}"/>
    <cellStyle name="Normal 7" xfId="139" xr:uid="{00000000-0005-0000-0000-0000CC000000}"/>
    <cellStyle name="Normalan_Podaci-električna energija" xfId="5" xr:uid="{00000000-0005-0000-0000-000037000000}"/>
    <cellStyle name="Note 1" xfId="263" xr:uid="{00000000-0005-0000-0000-000034010000}"/>
    <cellStyle name="Note 2" xfId="55" xr:uid="{00000000-0005-0000-0000-000038000000}"/>
    <cellStyle name="Note 2 2" xfId="82" xr:uid="{00000000-0005-0000-0000-000031000000}"/>
    <cellStyle name="Note 2 3" xfId="147" xr:uid="{00000000-0005-0000-0000-0000CF000000}"/>
    <cellStyle name="Note 2 4" xfId="183" xr:uid="{00000000-0005-0000-0000-000001010000}"/>
    <cellStyle name="Note 2 5" xfId="264" xr:uid="{00000000-0005-0000-0000-000035010000}"/>
    <cellStyle name="Output 2" xfId="56" xr:uid="{00000000-0005-0000-0000-000039000000}"/>
    <cellStyle name="Output 2 2" xfId="77" xr:uid="{00000000-0005-0000-0000-000032000000}"/>
    <cellStyle name="Output 2 3" xfId="161" xr:uid="{00000000-0005-0000-0000-0000D0000000}"/>
    <cellStyle name="Output 2 4" xfId="188" xr:uid="{00000000-0005-0000-0000-000002010000}"/>
    <cellStyle name="Output 2 5" xfId="266" xr:uid="{00000000-0005-0000-0000-000037010000}"/>
    <cellStyle name="Output 3" xfId="265" xr:uid="{00000000-0005-0000-0000-000036010000}"/>
    <cellStyle name="Result" xfId="57" xr:uid="{00000000-0005-0000-0000-00003A000000}"/>
    <cellStyle name="Result 1" xfId="141" xr:uid="{00000000-0005-0000-0000-0000D1000000}"/>
    <cellStyle name="Result 1 2" xfId="267" xr:uid="{00000000-0005-0000-0000-000038010000}"/>
    <cellStyle name="Result 2" xfId="58" xr:uid="{00000000-0005-0000-0000-00003B000000}"/>
    <cellStyle name="Result 2 2" xfId="119" xr:uid="{00000000-0005-0000-0000-000034000000}"/>
    <cellStyle name="Result 2 3" xfId="153" xr:uid="{00000000-0005-0000-0000-0000D2000000}"/>
    <cellStyle name="Result 2 4" xfId="184" xr:uid="{00000000-0005-0000-0000-000003010000}"/>
    <cellStyle name="Result 3" xfId="112" xr:uid="{00000000-0005-0000-0000-000033000000}"/>
    <cellStyle name="Result2" xfId="59" xr:uid="{00000000-0005-0000-0000-00003C000000}"/>
    <cellStyle name="Result2 1" xfId="167" xr:uid="{00000000-0005-0000-0000-0000D3000000}"/>
    <cellStyle name="Result2 2" xfId="60" xr:uid="{00000000-0005-0000-0000-00003D000000}"/>
    <cellStyle name="Result2 2 2" xfId="120" xr:uid="{00000000-0005-0000-0000-000036000000}"/>
    <cellStyle name="Result2 2 3" xfId="152" xr:uid="{00000000-0005-0000-0000-0000D4000000}"/>
    <cellStyle name="Result2 2 4" xfId="194" xr:uid="{00000000-0005-0000-0000-000004010000}"/>
    <cellStyle name="Result2 3" xfId="113" xr:uid="{00000000-0005-0000-0000-000035000000}"/>
    <cellStyle name="Result2 4" xfId="268" xr:uid="{00000000-0005-0000-0000-000039010000}"/>
    <cellStyle name="Title 2" xfId="61" xr:uid="{00000000-0005-0000-0000-00003E000000}"/>
    <cellStyle name="Title 2 2" xfId="68" xr:uid="{00000000-0005-0000-0000-000037000000}"/>
    <cellStyle name="Title 2 3" xfId="146" xr:uid="{00000000-0005-0000-0000-0000D5000000}"/>
    <cellStyle name="Title 2 4" xfId="211" xr:uid="{00000000-0005-0000-0000-000005010000}"/>
    <cellStyle name="Title 3" xfId="269" xr:uid="{00000000-0005-0000-0000-00003A010000}"/>
    <cellStyle name="Total 2" xfId="62" xr:uid="{00000000-0005-0000-0000-00003F000000}"/>
    <cellStyle name="Total 2 2" xfId="84" xr:uid="{00000000-0005-0000-0000-000038000000}"/>
    <cellStyle name="Total 2 3" xfId="126" xr:uid="{00000000-0005-0000-0000-0000D6000000}"/>
    <cellStyle name="Total 2 4" xfId="214" xr:uid="{00000000-0005-0000-0000-000006010000}"/>
    <cellStyle name="Total 2 5" xfId="271" xr:uid="{00000000-0005-0000-0000-00003C010000}"/>
    <cellStyle name="Total 3" xfId="270" xr:uid="{00000000-0005-0000-0000-00003B010000}"/>
    <cellStyle name="Warning Text 2" xfId="63" xr:uid="{00000000-0005-0000-0000-000040000000}"/>
    <cellStyle name="Warning Text 2 2" xfId="81" xr:uid="{00000000-0005-0000-0000-000039000000}"/>
    <cellStyle name="Warning Text 2 3" xfId="131" xr:uid="{00000000-0005-0000-0000-0000D7000000}"/>
    <cellStyle name="Warning Text 2 4" xfId="212" xr:uid="{00000000-0005-0000-0000-000007010000}"/>
    <cellStyle name="Warning Text 3" xfId="272" xr:uid="{00000000-0005-0000-0000-00003D010000}"/>
    <cellStyle name="Заглавље 1 1" xfId="198" xr:uid="{00000000-0005-0000-0000-000008010000}"/>
    <cellStyle name="Заглавље 3" xfId="182" xr:uid="{00000000-0005-0000-0000-000009010000}"/>
    <cellStyle name="Резултат 1" xfId="213" xr:uid="{00000000-0005-0000-0000-00000A010000}"/>
    <cellStyle name="Резултат2" xfId="201" xr:uid="{00000000-0005-0000-0000-00000B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"/>
  <sheetViews>
    <sheetView topLeftCell="A55" zoomScaleNormal="100" workbookViewId="0">
      <selection activeCell="C65" sqref="C65:D65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customWidth="1"/>
    <col min="6" max="6" width="12.28515625" style="7" customWidth="1"/>
  </cols>
  <sheetData>
    <row r="1" spans="1:5" ht="40.5" customHeight="1" x14ac:dyDescent="0.25">
      <c r="A1" s="175" t="s">
        <v>132</v>
      </c>
      <c r="B1" s="175"/>
      <c r="C1" s="175"/>
      <c r="D1" s="175"/>
      <c r="E1" s="175"/>
    </row>
    <row r="2" spans="1:5" ht="63.75" x14ac:dyDescent="0.25">
      <c r="A2" s="2" t="s">
        <v>0</v>
      </c>
      <c r="B2" s="3" t="s">
        <v>130</v>
      </c>
      <c r="C2" s="3" t="s">
        <v>1</v>
      </c>
      <c r="D2" s="3" t="s">
        <v>2</v>
      </c>
      <c r="E2" s="4" t="s">
        <v>214</v>
      </c>
    </row>
    <row r="3" spans="1:5" ht="21.75" customHeight="1" x14ac:dyDescent="0.25">
      <c r="A3" s="167">
        <v>4</v>
      </c>
      <c r="B3" s="168" t="s">
        <v>133</v>
      </c>
      <c r="C3" s="10" t="s">
        <v>3</v>
      </c>
      <c r="D3" s="10" t="s">
        <v>4</v>
      </c>
      <c r="E3" s="11">
        <v>1000000</v>
      </c>
    </row>
    <row r="4" spans="1:5" x14ac:dyDescent="0.25">
      <c r="A4" s="167"/>
      <c r="B4" s="168"/>
      <c r="C4" s="10" t="s">
        <v>5</v>
      </c>
      <c r="D4" s="10" t="s">
        <v>6</v>
      </c>
      <c r="E4" s="11">
        <v>312600</v>
      </c>
    </row>
    <row r="5" spans="1:5" x14ac:dyDescent="0.25">
      <c r="A5" s="167"/>
      <c r="B5" s="168"/>
      <c r="C5" s="10" t="s">
        <v>7</v>
      </c>
      <c r="D5" s="10" t="s">
        <v>8</v>
      </c>
      <c r="E5" s="11">
        <v>914800</v>
      </c>
    </row>
    <row r="6" spans="1:5" ht="25.5" x14ac:dyDescent="0.25">
      <c r="A6" s="167"/>
      <c r="B6" s="168"/>
      <c r="C6" s="10" t="s">
        <v>9</v>
      </c>
      <c r="D6" s="10" t="s">
        <v>10</v>
      </c>
      <c r="E6" s="11">
        <v>796500</v>
      </c>
    </row>
    <row r="7" spans="1:5" ht="25.5" x14ac:dyDescent="0.25">
      <c r="A7" s="167"/>
      <c r="B7" s="168"/>
      <c r="C7" s="10" t="s">
        <v>11</v>
      </c>
      <c r="D7" s="10" t="s">
        <v>83</v>
      </c>
      <c r="E7" s="11">
        <v>2968139</v>
      </c>
    </row>
    <row r="8" spans="1:5" ht="25.5" x14ac:dyDescent="0.25">
      <c r="A8" s="167"/>
      <c r="B8" s="168"/>
      <c r="C8" s="10" t="s">
        <v>568</v>
      </c>
      <c r="D8" s="10" t="s">
        <v>13</v>
      </c>
      <c r="E8" s="11">
        <v>29500000</v>
      </c>
    </row>
    <row r="9" spans="1:5" ht="38.25" x14ac:dyDescent="0.25">
      <c r="A9" s="167"/>
      <c r="B9" s="168"/>
      <c r="C9" s="36" t="s">
        <v>14</v>
      </c>
      <c r="D9" s="36" t="s">
        <v>15</v>
      </c>
      <c r="E9" s="150">
        <v>410400</v>
      </c>
    </row>
    <row r="10" spans="1:5" ht="26.25" customHeight="1" x14ac:dyDescent="0.25">
      <c r="A10" s="178" t="s">
        <v>134</v>
      </c>
      <c r="B10" s="179"/>
      <c r="C10" s="179"/>
      <c r="D10" s="180"/>
      <c r="E10" s="4">
        <f>SUM(E3:E9)</f>
        <v>35902439</v>
      </c>
    </row>
    <row r="11" spans="1:5" x14ac:dyDescent="0.25">
      <c r="A11" s="167">
        <v>5</v>
      </c>
      <c r="B11" s="176" t="s">
        <v>135</v>
      </c>
      <c r="C11" s="10" t="s">
        <v>16</v>
      </c>
      <c r="D11" s="10" t="s">
        <v>84</v>
      </c>
      <c r="E11" s="11">
        <v>1282500</v>
      </c>
    </row>
    <row r="12" spans="1:5" x14ac:dyDescent="0.25">
      <c r="A12" s="167"/>
      <c r="B12" s="176"/>
      <c r="C12" s="10" t="s">
        <v>17</v>
      </c>
      <c r="D12" s="10" t="s">
        <v>85</v>
      </c>
      <c r="E12" s="11">
        <v>1227111</v>
      </c>
    </row>
    <row r="13" spans="1:5" ht="25.5" x14ac:dyDescent="0.25">
      <c r="A13" s="167"/>
      <c r="B13" s="176"/>
      <c r="C13" s="10" t="s">
        <v>18</v>
      </c>
      <c r="D13" s="10" t="s">
        <v>86</v>
      </c>
      <c r="E13" s="11">
        <v>1268060</v>
      </c>
    </row>
    <row r="14" spans="1:5" x14ac:dyDescent="0.25">
      <c r="A14" s="167"/>
      <c r="B14" s="176"/>
      <c r="C14" s="10" t="s">
        <v>19</v>
      </c>
      <c r="D14" s="10" t="s">
        <v>87</v>
      </c>
      <c r="E14" s="11">
        <v>457870</v>
      </c>
    </row>
    <row r="15" spans="1:5" x14ac:dyDescent="0.25">
      <c r="A15" s="167"/>
      <c r="B15" s="176"/>
      <c r="C15" s="10" t="s">
        <v>20</v>
      </c>
      <c r="D15" s="10" t="s">
        <v>88</v>
      </c>
      <c r="E15" s="11">
        <v>2666604</v>
      </c>
    </row>
    <row r="16" spans="1:5" x14ac:dyDescent="0.25">
      <c r="A16" s="167"/>
      <c r="B16" s="176"/>
      <c r="C16" s="10" t="s">
        <v>21</v>
      </c>
      <c r="D16" s="10" t="s">
        <v>89</v>
      </c>
      <c r="E16" s="11">
        <v>202000</v>
      </c>
    </row>
    <row r="17" spans="1:5" x14ac:dyDescent="0.25">
      <c r="A17" s="167"/>
      <c r="B17" s="176"/>
      <c r="C17" s="10" t="s">
        <v>22</v>
      </c>
      <c r="D17" s="10" t="s">
        <v>90</v>
      </c>
      <c r="E17" s="11">
        <v>15000000</v>
      </c>
    </row>
    <row r="18" spans="1:5" ht="25.5" x14ac:dyDescent="0.25">
      <c r="A18" s="172"/>
      <c r="B18" s="177"/>
      <c r="C18" s="10" t="s">
        <v>91</v>
      </c>
      <c r="D18" s="10" t="s">
        <v>86</v>
      </c>
      <c r="E18" s="41">
        <v>2432000</v>
      </c>
    </row>
    <row r="19" spans="1:5" ht="24.75" customHeight="1" x14ac:dyDescent="0.25">
      <c r="A19" s="164" t="s">
        <v>136</v>
      </c>
      <c r="B19" s="165"/>
      <c r="C19" s="165"/>
      <c r="D19" s="166"/>
      <c r="E19" s="4">
        <f>SUM(E11:E18)</f>
        <v>24536145</v>
      </c>
    </row>
    <row r="20" spans="1:5" ht="18.75" customHeight="1" x14ac:dyDescent="0.25">
      <c r="A20" s="167">
        <v>6</v>
      </c>
      <c r="B20" s="168" t="s">
        <v>137</v>
      </c>
      <c r="C20" s="10" t="s">
        <v>24</v>
      </c>
      <c r="D20" s="10" t="s">
        <v>92</v>
      </c>
      <c r="E20" s="45">
        <v>1200000</v>
      </c>
    </row>
    <row r="21" spans="1:5" ht="21.75" customHeight="1" x14ac:dyDescent="0.25">
      <c r="A21" s="167"/>
      <c r="B21" s="168"/>
      <c r="C21" s="10" t="s">
        <v>23</v>
      </c>
      <c r="D21" s="10" t="s">
        <v>93</v>
      </c>
      <c r="E21" s="45">
        <v>1500000</v>
      </c>
    </row>
    <row r="22" spans="1:5" ht="21.75" customHeight="1" x14ac:dyDescent="0.25">
      <c r="A22" s="167"/>
      <c r="B22" s="168"/>
      <c r="C22" s="19" t="s">
        <v>156</v>
      </c>
      <c r="D22" s="19" t="s">
        <v>157</v>
      </c>
      <c r="E22" s="45">
        <v>900000</v>
      </c>
    </row>
    <row r="23" spans="1:5" ht="25.5" x14ac:dyDescent="0.25">
      <c r="A23" s="167"/>
      <c r="B23" s="168"/>
      <c r="C23" s="10" t="s">
        <v>94</v>
      </c>
      <c r="D23" s="10" t="s">
        <v>95</v>
      </c>
      <c r="E23" s="43">
        <v>1712600</v>
      </c>
    </row>
    <row r="24" spans="1:5" x14ac:dyDescent="0.25">
      <c r="A24" s="167"/>
      <c r="B24" s="168"/>
      <c r="C24" s="10" t="s">
        <v>26</v>
      </c>
      <c r="D24" s="10" t="s">
        <v>96</v>
      </c>
      <c r="E24" s="11">
        <v>309648</v>
      </c>
    </row>
    <row r="25" spans="1:5" x14ac:dyDescent="0.25">
      <c r="A25" s="167"/>
      <c r="B25" s="168"/>
      <c r="C25" s="10" t="s">
        <v>25</v>
      </c>
      <c r="D25" s="10" t="s">
        <v>97</v>
      </c>
      <c r="E25" s="11">
        <v>443100</v>
      </c>
    </row>
    <row r="26" spans="1:5" x14ac:dyDescent="0.25">
      <c r="A26" s="167"/>
      <c r="B26" s="168"/>
      <c r="C26" s="10" t="s">
        <v>27</v>
      </c>
      <c r="D26" s="10" t="s">
        <v>96</v>
      </c>
      <c r="E26" s="143">
        <v>8281000</v>
      </c>
    </row>
    <row r="27" spans="1:5" x14ac:dyDescent="0.25">
      <c r="A27" s="167"/>
      <c r="B27" s="168"/>
      <c r="C27" s="10" t="s">
        <v>98</v>
      </c>
      <c r="D27" s="10" t="s">
        <v>99</v>
      </c>
      <c r="E27" s="11">
        <v>18240000</v>
      </c>
    </row>
    <row r="28" spans="1:5" ht="38.25" x14ac:dyDescent="0.25">
      <c r="A28" s="167"/>
      <c r="B28" s="168"/>
      <c r="C28" s="10" t="s">
        <v>100</v>
      </c>
      <c r="D28" s="10" t="s">
        <v>101</v>
      </c>
      <c r="E28" s="11">
        <v>22572000</v>
      </c>
    </row>
    <row r="29" spans="1:5" ht="25.5" x14ac:dyDescent="0.25">
      <c r="A29" s="167"/>
      <c r="B29" s="168"/>
      <c r="C29" s="10" t="s">
        <v>102</v>
      </c>
      <c r="D29" s="10" t="s">
        <v>103</v>
      </c>
      <c r="E29" s="143">
        <v>990850</v>
      </c>
    </row>
    <row r="30" spans="1:5" ht="24.75" customHeight="1" x14ac:dyDescent="0.25">
      <c r="A30" s="164" t="s">
        <v>138</v>
      </c>
      <c r="B30" s="165"/>
      <c r="C30" s="165"/>
      <c r="D30" s="166"/>
      <c r="E30" s="4">
        <f>SUM(E20:E29)</f>
        <v>56149198</v>
      </c>
    </row>
    <row r="31" spans="1:5" x14ac:dyDescent="0.25">
      <c r="A31" s="167">
        <v>7</v>
      </c>
      <c r="B31" s="168" t="s">
        <v>139</v>
      </c>
      <c r="C31" s="169" t="s">
        <v>28</v>
      </c>
      <c r="D31" s="169" t="s">
        <v>29</v>
      </c>
      <c r="E31" s="181">
        <v>3692500</v>
      </c>
    </row>
    <row r="32" spans="1:5" ht="17.25" customHeight="1" x14ac:dyDescent="0.25">
      <c r="A32" s="167"/>
      <c r="B32" s="168"/>
      <c r="C32" s="170"/>
      <c r="D32" s="170"/>
      <c r="E32" s="182"/>
    </row>
    <row r="33" spans="1:5" ht="25.5" x14ac:dyDescent="0.25">
      <c r="A33" s="167"/>
      <c r="B33" s="168"/>
      <c r="C33" s="24" t="s">
        <v>30</v>
      </c>
      <c r="D33" s="24" t="s">
        <v>31</v>
      </c>
      <c r="E33" s="25">
        <v>1100000</v>
      </c>
    </row>
    <row r="34" spans="1:5" ht="25.5" x14ac:dyDescent="0.25">
      <c r="A34" s="167"/>
      <c r="B34" s="168"/>
      <c r="C34" s="24" t="s">
        <v>32</v>
      </c>
      <c r="D34" s="24" t="s">
        <v>33</v>
      </c>
      <c r="E34" s="25">
        <v>123120</v>
      </c>
    </row>
    <row r="35" spans="1:5" ht="19.5" customHeight="1" x14ac:dyDescent="0.25">
      <c r="A35" s="167"/>
      <c r="B35" s="168"/>
      <c r="C35" s="24" t="s">
        <v>34</v>
      </c>
      <c r="D35" s="24" t="s">
        <v>35</v>
      </c>
      <c r="E35" s="25">
        <v>712610</v>
      </c>
    </row>
    <row r="36" spans="1:5" ht="21.75" customHeight="1" x14ac:dyDescent="0.25">
      <c r="A36" s="167"/>
      <c r="B36" s="168"/>
      <c r="C36" s="24" t="s">
        <v>36</v>
      </c>
      <c r="D36" s="24" t="s">
        <v>37</v>
      </c>
      <c r="E36" s="25">
        <v>1933000</v>
      </c>
    </row>
    <row r="37" spans="1:5" ht="25.5" x14ac:dyDescent="0.25">
      <c r="A37" s="167"/>
      <c r="B37" s="168"/>
      <c r="C37" s="24" t="s">
        <v>38</v>
      </c>
      <c r="D37" s="24" t="s">
        <v>39</v>
      </c>
      <c r="E37" s="25">
        <v>985000</v>
      </c>
    </row>
    <row r="38" spans="1:5" ht="25.5" x14ac:dyDescent="0.25">
      <c r="A38" s="167"/>
      <c r="B38" s="168"/>
      <c r="C38" s="24" t="s">
        <v>40</v>
      </c>
      <c r="D38" s="24" t="s">
        <v>41</v>
      </c>
      <c r="E38" s="25">
        <v>181374</v>
      </c>
    </row>
    <row r="39" spans="1:5" x14ac:dyDescent="0.25">
      <c r="A39" s="167"/>
      <c r="B39" s="168"/>
      <c r="C39" s="24" t="s">
        <v>42</v>
      </c>
      <c r="D39" s="24" t="s">
        <v>43</v>
      </c>
      <c r="E39" s="25">
        <v>687074</v>
      </c>
    </row>
    <row r="40" spans="1:5" ht="25.5" x14ac:dyDescent="0.25">
      <c r="A40" s="167"/>
      <c r="B40" s="168"/>
      <c r="C40" s="24" t="s">
        <v>44</v>
      </c>
      <c r="D40" s="24" t="s">
        <v>45</v>
      </c>
      <c r="E40" s="25">
        <v>5600000</v>
      </c>
    </row>
    <row r="41" spans="1:5" ht="25.5" x14ac:dyDescent="0.25">
      <c r="A41" s="167"/>
      <c r="B41" s="168"/>
      <c r="C41" s="24" t="s">
        <v>46</v>
      </c>
      <c r="D41" s="27" t="s">
        <v>47</v>
      </c>
      <c r="E41" s="25">
        <v>12500000</v>
      </c>
    </row>
    <row r="42" spans="1:5" ht="25.5" x14ac:dyDescent="0.25">
      <c r="A42" s="167"/>
      <c r="B42" s="168"/>
      <c r="C42" s="24" t="s">
        <v>48</v>
      </c>
      <c r="D42" s="27" t="s">
        <v>47</v>
      </c>
      <c r="E42" s="25">
        <v>12500000</v>
      </c>
    </row>
    <row r="43" spans="1:5" ht="38.25" x14ac:dyDescent="0.25">
      <c r="A43" s="167"/>
      <c r="B43" s="168"/>
      <c r="C43" s="24" t="s">
        <v>49</v>
      </c>
      <c r="D43" s="27" t="s">
        <v>47</v>
      </c>
      <c r="E43" s="25">
        <v>12500000</v>
      </c>
    </row>
    <row r="44" spans="1:5" ht="25.5" x14ac:dyDescent="0.25">
      <c r="A44" s="167"/>
      <c r="B44" s="168"/>
      <c r="C44" s="24" t="s">
        <v>50</v>
      </c>
      <c r="D44" s="24" t="s">
        <v>51</v>
      </c>
      <c r="E44" s="25">
        <v>49000000</v>
      </c>
    </row>
    <row r="45" spans="1:5" ht="25.5" x14ac:dyDescent="0.25">
      <c r="A45" s="167"/>
      <c r="B45" s="168"/>
      <c r="C45" s="24" t="s">
        <v>52</v>
      </c>
      <c r="D45" s="24" t="s">
        <v>129</v>
      </c>
      <c r="E45" s="25">
        <v>160989</v>
      </c>
    </row>
    <row r="46" spans="1:5" ht="25.5" x14ac:dyDescent="0.25">
      <c r="A46" s="167"/>
      <c r="B46" s="168"/>
      <c r="C46" s="24" t="s">
        <v>53</v>
      </c>
      <c r="D46" s="24" t="s">
        <v>54</v>
      </c>
      <c r="E46" s="25">
        <v>554000</v>
      </c>
    </row>
    <row r="47" spans="1:5" ht="26.25" customHeight="1" x14ac:dyDescent="0.25">
      <c r="A47" s="164" t="s">
        <v>140</v>
      </c>
      <c r="B47" s="165"/>
      <c r="C47" s="165"/>
      <c r="D47" s="166"/>
      <c r="E47" s="4">
        <f>SUM(E31:E46)</f>
        <v>102229667</v>
      </c>
    </row>
    <row r="48" spans="1:5" ht="25.5" x14ac:dyDescent="0.25">
      <c r="A48" s="167">
        <v>8</v>
      </c>
      <c r="B48" s="176" t="s">
        <v>141</v>
      </c>
      <c r="C48" s="12" t="s">
        <v>104</v>
      </c>
      <c r="D48" s="12" t="s">
        <v>105</v>
      </c>
      <c r="E48" s="80">
        <v>46795800</v>
      </c>
    </row>
    <row r="49" spans="1:5" ht="25.5" x14ac:dyDescent="0.25">
      <c r="A49" s="167"/>
      <c r="B49" s="176"/>
      <c r="C49" s="12" t="s">
        <v>106</v>
      </c>
      <c r="D49" s="12" t="s">
        <v>107</v>
      </c>
      <c r="E49" s="13">
        <v>94950</v>
      </c>
    </row>
    <row r="50" spans="1:5" x14ac:dyDescent="0.25">
      <c r="A50" s="172"/>
      <c r="B50" s="177"/>
      <c r="C50" s="23" t="s">
        <v>266</v>
      </c>
      <c r="D50" s="23" t="s">
        <v>161</v>
      </c>
      <c r="E50" s="13">
        <v>174000</v>
      </c>
    </row>
    <row r="51" spans="1:5" ht="27" customHeight="1" x14ac:dyDescent="0.25">
      <c r="A51" s="164" t="s">
        <v>142</v>
      </c>
      <c r="B51" s="165"/>
      <c r="C51" s="165"/>
      <c r="D51" s="166"/>
      <c r="E51" s="4">
        <f>SUM(E48:E50)</f>
        <v>47064750</v>
      </c>
    </row>
    <row r="52" spans="1:5" ht="20.25" customHeight="1" x14ac:dyDescent="0.25">
      <c r="A52" s="167">
        <v>9</v>
      </c>
      <c r="B52" s="168" t="s">
        <v>143</v>
      </c>
      <c r="C52" s="24" t="s">
        <v>114</v>
      </c>
      <c r="D52" s="24" t="s">
        <v>115</v>
      </c>
      <c r="E52" s="25">
        <v>1461300</v>
      </c>
    </row>
    <row r="53" spans="1:5" ht="29.25" customHeight="1" x14ac:dyDescent="0.25">
      <c r="A53" s="167"/>
      <c r="B53" s="168"/>
      <c r="C53" s="28" t="s">
        <v>163</v>
      </c>
      <c r="D53" s="28" t="s">
        <v>164</v>
      </c>
      <c r="E53" s="137">
        <v>1137964</v>
      </c>
    </row>
    <row r="54" spans="1:5" x14ac:dyDescent="0.25">
      <c r="A54" s="167"/>
      <c r="B54" s="168"/>
      <c r="C54" s="24" t="s">
        <v>56</v>
      </c>
      <c r="D54" s="24" t="s">
        <v>57</v>
      </c>
      <c r="E54" s="137">
        <v>400000</v>
      </c>
    </row>
    <row r="55" spans="1:5" x14ac:dyDescent="0.25">
      <c r="A55" s="167"/>
      <c r="B55" s="168"/>
      <c r="C55" s="169" t="s">
        <v>165</v>
      </c>
      <c r="D55" s="169" t="s">
        <v>166</v>
      </c>
      <c r="E55" s="181">
        <v>6200000</v>
      </c>
    </row>
    <row r="56" spans="1:5" x14ac:dyDescent="0.25">
      <c r="A56" s="167"/>
      <c r="B56" s="168"/>
      <c r="C56" s="170"/>
      <c r="D56" s="170"/>
      <c r="E56" s="182"/>
    </row>
    <row r="57" spans="1:5" ht="38.25" x14ac:dyDescent="0.25">
      <c r="A57" s="167"/>
      <c r="B57" s="168"/>
      <c r="C57" s="24" t="s">
        <v>116</v>
      </c>
      <c r="D57" s="24" t="s">
        <v>117</v>
      </c>
      <c r="E57" s="137">
        <v>1667954</v>
      </c>
    </row>
    <row r="58" spans="1:5" ht="25.5" x14ac:dyDescent="0.25">
      <c r="A58" s="171"/>
      <c r="B58" s="173"/>
      <c r="C58" s="32" t="s">
        <v>186</v>
      </c>
      <c r="D58" s="32" t="s">
        <v>209</v>
      </c>
      <c r="E58" s="137">
        <v>3300000</v>
      </c>
    </row>
    <row r="59" spans="1:5" x14ac:dyDescent="0.25">
      <c r="A59" s="167"/>
      <c r="B59" s="168"/>
      <c r="C59" s="24" t="s">
        <v>118</v>
      </c>
      <c r="D59" s="24" t="s">
        <v>55</v>
      </c>
      <c r="E59" s="47">
        <v>450616</v>
      </c>
    </row>
    <row r="60" spans="1:5" ht="28.5" customHeight="1" x14ac:dyDescent="0.25">
      <c r="A60" s="164" t="s">
        <v>213</v>
      </c>
      <c r="B60" s="165"/>
      <c r="C60" s="165"/>
      <c r="D60" s="166"/>
      <c r="E60" s="4">
        <f>SUM(E52:E59)</f>
        <v>14617834</v>
      </c>
    </row>
    <row r="61" spans="1:5" ht="25.5" x14ac:dyDescent="0.25">
      <c r="A61" s="167">
        <v>10</v>
      </c>
      <c r="B61" s="168" t="s">
        <v>194</v>
      </c>
      <c r="C61" s="24" t="s">
        <v>75</v>
      </c>
      <c r="D61" s="24" t="s">
        <v>72</v>
      </c>
      <c r="E61" s="25">
        <v>35870000</v>
      </c>
    </row>
    <row r="62" spans="1:5" ht="24" customHeight="1" x14ac:dyDescent="0.25">
      <c r="A62" s="167"/>
      <c r="B62" s="168"/>
      <c r="C62" s="24" t="s">
        <v>73</v>
      </c>
      <c r="D62" s="24" t="s">
        <v>74</v>
      </c>
      <c r="E62" s="25">
        <v>1600000</v>
      </c>
    </row>
    <row r="63" spans="1:5" ht="38.25" x14ac:dyDescent="0.25">
      <c r="A63" s="171"/>
      <c r="B63" s="173"/>
      <c r="C63" s="24" t="s">
        <v>76</v>
      </c>
      <c r="D63" s="24" t="s">
        <v>77</v>
      </c>
      <c r="E63" s="25">
        <v>9482020</v>
      </c>
    </row>
    <row r="64" spans="1:5" ht="25.5" x14ac:dyDescent="0.25">
      <c r="A64" s="192"/>
      <c r="B64" s="252"/>
      <c r="C64" s="24" t="s">
        <v>193</v>
      </c>
      <c r="D64" s="24" t="s">
        <v>210</v>
      </c>
      <c r="E64" s="34">
        <v>2600000</v>
      </c>
    </row>
    <row r="65" spans="1:6" ht="25.5" x14ac:dyDescent="0.25">
      <c r="A65" s="167"/>
      <c r="B65" s="168"/>
      <c r="C65" s="24" t="s">
        <v>575</v>
      </c>
      <c r="D65" s="24" t="s">
        <v>576</v>
      </c>
      <c r="E65" s="34">
        <v>5235859</v>
      </c>
    </row>
    <row r="66" spans="1:6" ht="25.5" customHeight="1" x14ac:dyDescent="0.25">
      <c r="A66" s="164" t="s">
        <v>144</v>
      </c>
      <c r="B66" s="165"/>
      <c r="C66" s="165"/>
      <c r="D66" s="166"/>
      <c r="E66" s="6">
        <f>SUM(E61:E65)</f>
        <v>54787879</v>
      </c>
    </row>
    <row r="67" spans="1:6" x14ac:dyDescent="0.25">
      <c r="A67" s="167">
        <v>11</v>
      </c>
      <c r="B67" s="168" t="s">
        <v>147</v>
      </c>
      <c r="C67" s="169" t="s">
        <v>108</v>
      </c>
      <c r="D67" s="169" t="s">
        <v>109</v>
      </c>
      <c r="E67" s="181">
        <v>1436400</v>
      </c>
    </row>
    <row r="68" spans="1:6" ht="15.75" customHeight="1" x14ac:dyDescent="0.25">
      <c r="A68" s="167"/>
      <c r="B68" s="168"/>
      <c r="C68" s="170"/>
      <c r="D68" s="170"/>
      <c r="E68" s="182"/>
    </row>
    <row r="69" spans="1:6" ht="25.5" x14ac:dyDescent="0.25">
      <c r="A69" s="167"/>
      <c r="B69" s="168"/>
      <c r="C69" s="24" t="s">
        <v>110</v>
      </c>
      <c r="D69" s="24" t="s">
        <v>111</v>
      </c>
      <c r="E69" s="25">
        <v>987381</v>
      </c>
    </row>
    <row r="70" spans="1:6" ht="25.5" x14ac:dyDescent="0.25">
      <c r="A70" s="167"/>
      <c r="B70" s="168"/>
      <c r="C70" s="24" t="s">
        <v>112</v>
      </c>
      <c r="D70" s="24" t="s">
        <v>113</v>
      </c>
      <c r="E70" s="25">
        <v>12261000</v>
      </c>
    </row>
    <row r="71" spans="1:6" ht="24" customHeight="1" x14ac:dyDescent="0.25">
      <c r="A71" s="164" t="s">
        <v>145</v>
      </c>
      <c r="B71" s="165"/>
      <c r="C71" s="165"/>
      <c r="D71" s="166"/>
      <c r="E71" s="4">
        <f>SUM(E67:E70)</f>
        <v>14684781</v>
      </c>
    </row>
    <row r="72" spans="1:6" x14ac:dyDescent="0.25">
      <c r="A72" s="167">
        <v>12</v>
      </c>
      <c r="B72" s="168" t="s">
        <v>148</v>
      </c>
      <c r="C72" s="33" t="s">
        <v>58</v>
      </c>
      <c r="D72" s="33" t="s">
        <v>59</v>
      </c>
      <c r="E72" s="52">
        <v>13823132</v>
      </c>
    </row>
    <row r="73" spans="1:6" ht="23.25" customHeight="1" x14ac:dyDescent="0.25">
      <c r="A73" s="167"/>
      <c r="B73" s="168"/>
      <c r="C73" s="24" t="s">
        <v>60</v>
      </c>
      <c r="D73" s="24" t="s">
        <v>61</v>
      </c>
      <c r="E73" s="52" t="s">
        <v>220</v>
      </c>
    </row>
    <row r="74" spans="1:6" ht="19.5" customHeight="1" x14ac:dyDescent="0.25">
      <c r="A74" s="167"/>
      <c r="B74" s="168"/>
      <c r="C74" s="24" t="s">
        <v>62</v>
      </c>
      <c r="D74" s="24" t="s">
        <v>63</v>
      </c>
      <c r="E74" s="54">
        <v>5120000</v>
      </c>
    </row>
    <row r="75" spans="1:6" ht="22.5" customHeight="1" x14ac:dyDescent="0.25">
      <c r="A75" s="164" t="s">
        <v>146</v>
      </c>
      <c r="B75" s="165"/>
      <c r="C75" s="165"/>
      <c r="D75" s="166"/>
      <c r="E75" s="4">
        <f>SUM(E72:E74)</f>
        <v>18943132</v>
      </c>
    </row>
    <row r="76" spans="1:6" ht="25.5" x14ac:dyDescent="0.25">
      <c r="A76" s="167">
        <v>13</v>
      </c>
      <c r="B76" s="168" t="s">
        <v>149</v>
      </c>
      <c r="C76" s="24" t="s">
        <v>64</v>
      </c>
      <c r="D76" s="24" t="s">
        <v>65</v>
      </c>
      <c r="E76" s="25">
        <v>680</v>
      </c>
    </row>
    <row r="77" spans="1:6" ht="25.5" x14ac:dyDescent="0.25">
      <c r="A77" s="167"/>
      <c r="B77" s="168"/>
      <c r="C77" s="24" t="s">
        <v>66</v>
      </c>
      <c r="D77" s="24" t="s">
        <v>67</v>
      </c>
      <c r="E77" s="25">
        <v>5200000</v>
      </c>
    </row>
    <row r="78" spans="1:6" x14ac:dyDescent="0.25">
      <c r="A78" s="167"/>
      <c r="B78" s="168"/>
      <c r="C78" s="24" t="s">
        <v>68</v>
      </c>
      <c r="D78" s="24" t="s">
        <v>69</v>
      </c>
      <c r="E78" s="25">
        <v>1500</v>
      </c>
    </row>
    <row r="79" spans="1:6" x14ac:dyDescent="0.25">
      <c r="A79" s="172"/>
      <c r="B79" s="174"/>
      <c r="C79" s="24" t="s">
        <v>70</v>
      </c>
      <c r="D79" s="24" t="s">
        <v>71</v>
      </c>
      <c r="E79" s="42">
        <v>22000000</v>
      </c>
    </row>
    <row r="80" spans="1:6" x14ac:dyDescent="0.25">
      <c r="A80" s="167"/>
      <c r="B80" s="168"/>
      <c r="C80" s="36" t="s">
        <v>215</v>
      </c>
      <c r="D80" s="24" t="s">
        <v>216</v>
      </c>
      <c r="E80" s="25">
        <v>3165000</v>
      </c>
      <c r="F80" s="50"/>
    </row>
    <row r="81" spans="1:6" ht="23.25" customHeight="1" x14ac:dyDescent="0.25">
      <c r="A81" s="164" t="s">
        <v>219</v>
      </c>
      <c r="B81" s="165"/>
      <c r="C81" s="165"/>
      <c r="D81" s="166"/>
      <c r="E81" s="6">
        <f>SUM(E76:E80)</f>
        <v>30367180</v>
      </c>
    </row>
    <row r="82" spans="1:6" ht="23.25" customHeight="1" x14ac:dyDescent="0.25">
      <c r="A82" s="167">
        <v>16</v>
      </c>
      <c r="B82" s="168" t="s">
        <v>150</v>
      </c>
      <c r="C82" s="169" t="s">
        <v>78</v>
      </c>
      <c r="D82" s="183" t="s">
        <v>119</v>
      </c>
      <c r="E82" s="185">
        <v>278520</v>
      </c>
    </row>
    <row r="83" spans="1:6" ht="23.25" customHeight="1" x14ac:dyDescent="0.25">
      <c r="A83" s="167"/>
      <c r="B83" s="168"/>
      <c r="C83" s="170"/>
      <c r="D83" s="184"/>
      <c r="E83" s="186"/>
    </row>
    <row r="84" spans="1:6" x14ac:dyDescent="0.25">
      <c r="A84" s="167"/>
      <c r="B84" s="168"/>
      <c r="C84" s="24" t="s">
        <v>120</v>
      </c>
      <c r="D84" s="37" t="s">
        <v>121</v>
      </c>
      <c r="E84" s="127">
        <v>121575</v>
      </c>
    </row>
    <row r="85" spans="1:6" ht="25.5" x14ac:dyDescent="0.25">
      <c r="A85" s="167"/>
      <c r="B85" s="168"/>
      <c r="C85" s="24" t="s">
        <v>122</v>
      </c>
      <c r="D85" s="37" t="s">
        <v>123</v>
      </c>
      <c r="E85" s="127">
        <v>842740</v>
      </c>
    </row>
    <row r="86" spans="1:6" x14ac:dyDescent="0.25">
      <c r="A86" s="167"/>
      <c r="B86" s="168"/>
      <c r="C86" s="24" t="s">
        <v>82</v>
      </c>
      <c r="D86" s="37" t="s">
        <v>124</v>
      </c>
      <c r="E86" s="39">
        <v>1744200</v>
      </c>
    </row>
    <row r="87" spans="1:6" ht="25.5" x14ac:dyDescent="0.25">
      <c r="A87" s="167"/>
      <c r="B87" s="168"/>
      <c r="C87" s="24" t="s">
        <v>125</v>
      </c>
      <c r="D87" s="37" t="s">
        <v>569</v>
      </c>
      <c r="E87" s="39">
        <v>910000</v>
      </c>
    </row>
    <row r="88" spans="1:6" ht="25.5" x14ac:dyDescent="0.25">
      <c r="A88" s="167"/>
      <c r="B88" s="168"/>
      <c r="C88" s="24" t="s">
        <v>131</v>
      </c>
      <c r="D88" s="37" t="s">
        <v>80</v>
      </c>
      <c r="E88" s="39">
        <v>10978466</v>
      </c>
    </row>
    <row r="89" spans="1:6" ht="25.5" x14ac:dyDescent="0.25">
      <c r="A89" s="167"/>
      <c r="B89" s="168"/>
      <c r="C89" s="24" t="s">
        <v>126</v>
      </c>
      <c r="D89" s="37" t="s">
        <v>127</v>
      </c>
      <c r="E89" s="127">
        <v>4000000</v>
      </c>
    </row>
    <row r="90" spans="1:6" x14ac:dyDescent="0.25">
      <c r="A90" s="171"/>
      <c r="B90" s="173"/>
      <c r="C90" s="24" t="s">
        <v>79</v>
      </c>
      <c r="D90" s="37" t="s">
        <v>128</v>
      </c>
      <c r="E90" s="39">
        <v>173209320</v>
      </c>
    </row>
    <row r="91" spans="1:6" x14ac:dyDescent="0.25">
      <c r="A91" s="172"/>
      <c r="B91" s="174"/>
      <c r="C91" s="148" t="s">
        <v>217</v>
      </c>
      <c r="D91" s="51" t="s">
        <v>218</v>
      </c>
      <c r="E91" s="53">
        <v>1405900</v>
      </c>
      <c r="F91" s="50"/>
    </row>
    <row r="92" spans="1:6" ht="38.25" x14ac:dyDescent="0.25">
      <c r="A92" s="167"/>
      <c r="B92" s="168"/>
      <c r="C92" s="129" t="s">
        <v>550</v>
      </c>
      <c r="D92" s="63" t="s">
        <v>127</v>
      </c>
      <c r="E92" s="62">
        <v>1600000</v>
      </c>
      <c r="F92" s="50"/>
    </row>
    <row r="93" spans="1:6" x14ac:dyDescent="0.25">
      <c r="A93" s="171"/>
      <c r="B93" s="173"/>
      <c r="C93" s="32" t="s">
        <v>192</v>
      </c>
      <c r="D93" s="40" t="s">
        <v>191</v>
      </c>
      <c r="E93" s="127">
        <v>2649656</v>
      </c>
    </row>
    <row r="94" spans="1:6" ht="25.5" customHeight="1" x14ac:dyDescent="0.25">
      <c r="A94" s="164" t="s">
        <v>570</v>
      </c>
      <c r="B94" s="165"/>
      <c r="C94" s="165"/>
      <c r="D94" s="166"/>
      <c r="E94" s="5">
        <f>SUM(E82:E93)</f>
        <v>197740377</v>
      </c>
    </row>
    <row r="95" spans="1:6" x14ac:dyDescent="0.25">
      <c r="E95" s="7"/>
    </row>
  </sheetData>
  <mergeCells count="46">
    <mergeCell ref="C82:C83"/>
    <mergeCell ref="D82:D83"/>
    <mergeCell ref="E82:E83"/>
    <mergeCell ref="A75:D75"/>
    <mergeCell ref="A81:D81"/>
    <mergeCell ref="A76:A80"/>
    <mergeCell ref="B76:B80"/>
    <mergeCell ref="E67:E68"/>
    <mergeCell ref="A60:D60"/>
    <mergeCell ref="A31:A46"/>
    <mergeCell ref="B31:B46"/>
    <mergeCell ref="E55:E56"/>
    <mergeCell ref="C31:C32"/>
    <mergeCell ref="A66:D66"/>
    <mergeCell ref="A61:A65"/>
    <mergeCell ref="B61:B65"/>
    <mergeCell ref="A51:D51"/>
    <mergeCell ref="A52:A59"/>
    <mergeCell ref="B52:B59"/>
    <mergeCell ref="A48:A50"/>
    <mergeCell ref="B48:B50"/>
    <mergeCell ref="C55:C56"/>
    <mergeCell ref="D55:D56"/>
    <mergeCell ref="A94:D94"/>
    <mergeCell ref="A82:A93"/>
    <mergeCell ref="B82:B93"/>
    <mergeCell ref="A1:E1"/>
    <mergeCell ref="A3:A9"/>
    <mergeCell ref="B3:B9"/>
    <mergeCell ref="A30:D30"/>
    <mergeCell ref="A47:D47"/>
    <mergeCell ref="D31:D32"/>
    <mergeCell ref="A20:A29"/>
    <mergeCell ref="B20:B29"/>
    <mergeCell ref="A11:A18"/>
    <mergeCell ref="B11:B18"/>
    <mergeCell ref="A10:D10"/>
    <mergeCell ref="A19:D19"/>
    <mergeCell ref="E31:E32"/>
    <mergeCell ref="A71:D71"/>
    <mergeCell ref="A72:A74"/>
    <mergeCell ref="B72:B74"/>
    <mergeCell ref="A67:A70"/>
    <mergeCell ref="B67:B70"/>
    <mergeCell ref="C67:C68"/>
    <mergeCell ref="D67:D68"/>
  </mergeCells>
  <pageMargins left="0.7" right="0.7" top="0.75" bottom="0.75" header="0.3" footer="0.3"/>
  <pageSetup paperSize="8" scale="98" orientation="portrait" verticalDpi="300" r:id="rId1"/>
  <rowBreaks count="2" manualBreakCount="2">
    <brk id="30" max="16383" man="1"/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7"/>
  <sheetViews>
    <sheetView tabSelected="1" topLeftCell="A221" zoomScaleNormal="100" workbookViewId="0">
      <selection activeCell="I231" sqref="I231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hidden="1" customWidth="1"/>
    <col min="6" max="6" width="22.85546875" style="1" customWidth="1"/>
    <col min="7" max="7" width="22.42578125" customWidth="1"/>
    <col min="8" max="8" width="19.42578125" customWidth="1"/>
    <col min="9" max="9" width="62.85546875" customWidth="1"/>
  </cols>
  <sheetData>
    <row r="1" spans="1:9" ht="40.5" customHeight="1" x14ac:dyDescent="0.25">
      <c r="A1" s="270"/>
      <c r="B1" s="270"/>
      <c r="C1" s="270"/>
      <c r="D1" s="270"/>
      <c r="E1" s="270"/>
      <c r="F1" s="270"/>
      <c r="G1" s="270"/>
      <c r="H1" s="270"/>
    </row>
    <row r="2" spans="1:9" ht="63.75" x14ac:dyDescent="0.25">
      <c r="A2" s="2" t="s">
        <v>0</v>
      </c>
      <c r="B2" s="3" t="s">
        <v>130</v>
      </c>
      <c r="C2" s="3" t="s">
        <v>1</v>
      </c>
      <c r="D2" s="3" t="s">
        <v>2</v>
      </c>
      <c r="E2" s="4" t="s">
        <v>167</v>
      </c>
      <c r="F2" s="4" t="s">
        <v>214</v>
      </c>
      <c r="G2" s="8" t="s">
        <v>151</v>
      </c>
      <c r="H2" s="8" t="s">
        <v>152</v>
      </c>
    </row>
    <row r="3" spans="1:9" ht="57.75" customHeight="1" x14ac:dyDescent="0.25">
      <c r="A3" s="167">
        <v>4</v>
      </c>
      <c r="B3" s="176" t="s">
        <v>133</v>
      </c>
      <c r="C3" s="233" t="s">
        <v>3</v>
      </c>
      <c r="D3" s="280" t="s">
        <v>392</v>
      </c>
      <c r="E3" s="230">
        <v>114500</v>
      </c>
      <c r="F3" s="200">
        <v>1000000</v>
      </c>
      <c r="G3" s="212" t="s">
        <v>393</v>
      </c>
      <c r="H3" s="215" t="s">
        <v>153</v>
      </c>
    </row>
    <row r="4" spans="1:9" x14ac:dyDescent="0.25">
      <c r="A4" s="167"/>
      <c r="B4" s="176"/>
      <c r="C4" s="236"/>
      <c r="D4" s="281"/>
      <c r="E4" s="231"/>
      <c r="F4" s="201"/>
      <c r="G4" s="213"/>
      <c r="H4" s="216"/>
    </row>
    <row r="5" spans="1:9" x14ac:dyDescent="0.25">
      <c r="A5" s="167"/>
      <c r="B5" s="176"/>
      <c r="C5" s="236"/>
      <c r="D5" s="281"/>
      <c r="E5" s="231"/>
      <c r="F5" s="201"/>
      <c r="G5" s="213"/>
      <c r="H5" s="216"/>
    </row>
    <row r="6" spans="1:9" ht="69.75" customHeight="1" x14ac:dyDescent="0.25">
      <c r="A6" s="167"/>
      <c r="B6" s="176"/>
      <c r="C6" s="236"/>
      <c r="D6" s="281"/>
      <c r="E6" s="231"/>
      <c r="F6" s="201"/>
      <c r="G6" s="213"/>
      <c r="H6" s="216"/>
    </row>
    <row r="7" spans="1:9" x14ac:dyDescent="0.25">
      <c r="A7" s="167"/>
      <c r="B7" s="176"/>
      <c r="C7" s="236"/>
      <c r="D7" s="281"/>
      <c r="E7" s="231"/>
      <c r="F7" s="201"/>
      <c r="G7" s="213"/>
      <c r="H7" s="216"/>
    </row>
    <row r="8" spans="1:9" x14ac:dyDescent="0.25">
      <c r="A8" s="167"/>
      <c r="B8" s="176"/>
      <c r="C8" s="236"/>
      <c r="D8" s="281"/>
      <c r="E8" s="231"/>
      <c r="F8" s="201"/>
      <c r="G8" s="213"/>
      <c r="H8" s="216"/>
    </row>
    <row r="9" spans="1:9" ht="25.5" customHeight="1" x14ac:dyDescent="0.25">
      <c r="A9" s="167"/>
      <c r="B9" s="176"/>
      <c r="C9" s="236"/>
      <c r="D9" s="281"/>
      <c r="E9" s="231"/>
      <c r="F9" s="201"/>
      <c r="G9" s="213"/>
      <c r="H9" s="216"/>
    </row>
    <row r="10" spans="1:9" x14ac:dyDescent="0.25">
      <c r="A10" s="167"/>
      <c r="B10" s="176"/>
      <c r="C10" s="236"/>
      <c r="D10" s="281"/>
      <c r="E10" s="231"/>
      <c r="F10" s="201"/>
      <c r="G10" s="213"/>
      <c r="H10" s="216"/>
    </row>
    <row r="11" spans="1:9" x14ac:dyDescent="0.25">
      <c r="A11" s="167"/>
      <c r="B11" s="176"/>
      <c r="C11" s="234"/>
      <c r="D11" s="282"/>
      <c r="E11" s="232"/>
      <c r="F11" s="202"/>
      <c r="G11" s="214"/>
      <c r="H11" s="217"/>
    </row>
    <row r="12" spans="1:9" ht="38.25" x14ac:dyDescent="0.25">
      <c r="A12" s="167"/>
      <c r="B12" s="176"/>
      <c r="C12" s="233" t="s">
        <v>5</v>
      </c>
      <c r="D12" s="102" t="s">
        <v>398</v>
      </c>
      <c r="E12" s="230">
        <v>363500</v>
      </c>
      <c r="F12" s="116">
        <v>49000</v>
      </c>
      <c r="G12" s="96" t="s">
        <v>394</v>
      </c>
      <c r="H12" s="14" t="s">
        <v>153</v>
      </c>
      <c r="I12" s="7"/>
    </row>
    <row r="13" spans="1:9" ht="25.5" x14ac:dyDescent="0.25">
      <c r="A13" s="167"/>
      <c r="B13" s="176"/>
      <c r="C13" s="236"/>
      <c r="D13" s="102" t="s">
        <v>399</v>
      </c>
      <c r="E13" s="231"/>
      <c r="F13" s="116">
        <v>13500</v>
      </c>
      <c r="G13" s="96" t="s">
        <v>395</v>
      </c>
      <c r="H13" s="14" t="s">
        <v>153</v>
      </c>
    </row>
    <row r="14" spans="1:9" ht="38.25" x14ac:dyDescent="0.25">
      <c r="A14" s="167"/>
      <c r="B14" s="176"/>
      <c r="C14" s="236"/>
      <c r="D14" s="102" t="s">
        <v>400</v>
      </c>
      <c r="E14" s="231"/>
      <c r="F14" s="116">
        <v>60100</v>
      </c>
      <c r="G14" s="96" t="s">
        <v>396</v>
      </c>
      <c r="H14" s="14" t="s">
        <v>153</v>
      </c>
    </row>
    <row r="15" spans="1:9" ht="38.25" x14ac:dyDescent="0.25">
      <c r="A15" s="167"/>
      <c r="B15" s="176"/>
      <c r="C15" s="236"/>
      <c r="D15" s="102" t="s">
        <v>401</v>
      </c>
      <c r="E15" s="231"/>
      <c r="F15" s="116">
        <v>190000</v>
      </c>
      <c r="G15" s="96" t="s">
        <v>397</v>
      </c>
      <c r="H15" s="14" t="s">
        <v>153</v>
      </c>
    </row>
    <row r="16" spans="1:9" ht="25.5" x14ac:dyDescent="0.25">
      <c r="A16" s="167"/>
      <c r="B16" s="176"/>
      <c r="C16" s="233" t="s">
        <v>7</v>
      </c>
      <c r="D16" s="283" t="s">
        <v>195</v>
      </c>
      <c r="E16" s="230">
        <v>150000</v>
      </c>
      <c r="F16" s="116">
        <v>19000</v>
      </c>
      <c r="G16" s="99" t="s">
        <v>402</v>
      </c>
      <c r="H16" s="187" t="s">
        <v>175</v>
      </c>
    </row>
    <row r="17" spans="1:8" ht="25.5" x14ac:dyDescent="0.25">
      <c r="A17" s="167"/>
      <c r="B17" s="176"/>
      <c r="C17" s="236"/>
      <c r="D17" s="284"/>
      <c r="E17" s="231"/>
      <c r="F17" s="138">
        <v>55000</v>
      </c>
      <c r="G17" s="99" t="s">
        <v>403</v>
      </c>
      <c r="H17" s="188"/>
    </row>
    <row r="18" spans="1:8" ht="25.5" x14ac:dyDescent="0.25">
      <c r="A18" s="167"/>
      <c r="B18" s="176"/>
      <c r="C18" s="236"/>
      <c r="D18" s="284"/>
      <c r="E18" s="231"/>
      <c r="F18" s="139">
        <v>206300</v>
      </c>
      <c r="G18" s="99" t="s">
        <v>404</v>
      </c>
      <c r="H18" s="188"/>
    </row>
    <row r="19" spans="1:8" ht="25.5" x14ac:dyDescent="0.25">
      <c r="A19" s="167"/>
      <c r="B19" s="176"/>
      <c r="C19" s="236"/>
      <c r="D19" s="284"/>
      <c r="E19" s="231"/>
      <c r="F19" s="139">
        <v>290000</v>
      </c>
      <c r="G19" s="99" t="s">
        <v>405</v>
      </c>
      <c r="H19" s="188"/>
    </row>
    <row r="20" spans="1:8" ht="25.5" x14ac:dyDescent="0.25">
      <c r="A20" s="167"/>
      <c r="B20" s="176"/>
      <c r="C20" s="236"/>
      <c r="D20" s="284"/>
      <c r="E20" s="231"/>
      <c r="F20" s="139">
        <v>64000</v>
      </c>
      <c r="G20" s="99" t="s">
        <v>406</v>
      </c>
      <c r="H20" s="188"/>
    </row>
    <row r="21" spans="1:8" ht="25.5" x14ac:dyDescent="0.25">
      <c r="A21" s="167"/>
      <c r="B21" s="176"/>
      <c r="C21" s="236"/>
      <c r="D21" s="284"/>
      <c r="E21" s="231"/>
      <c r="F21" s="139">
        <v>91800</v>
      </c>
      <c r="G21" s="99" t="s">
        <v>407</v>
      </c>
      <c r="H21" s="188"/>
    </row>
    <row r="22" spans="1:8" ht="25.5" x14ac:dyDescent="0.25">
      <c r="A22" s="167"/>
      <c r="B22" s="176"/>
      <c r="C22" s="236"/>
      <c r="D22" s="284"/>
      <c r="E22" s="231"/>
      <c r="F22" s="139">
        <v>49800</v>
      </c>
      <c r="G22" s="99" t="s">
        <v>408</v>
      </c>
      <c r="H22" s="188"/>
    </row>
    <row r="23" spans="1:8" ht="25.5" customHeight="1" x14ac:dyDescent="0.25">
      <c r="A23" s="167"/>
      <c r="B23" s="176"/>
      <c r="C23" s="236"/>
      <c r="D23" s="284"/>
      <c r="E23" s="231"/>
      <c r="F23" s="139">
        <v>14000</v>
      </c>
      <c r="G23" s="99" t="s">
        <v>409</v>
      </c>
      <c r="H23" s="188"/>
    </row>
    <row r="24" spans="1:8" ht="25.5" x14ac:dyDescent="0.25">
      <c r="A24" s="167"/>
      <c r="B24" s="176"/>
      <c r="C24" s="236"/>
      <c r="D24" s="284"/>
      <c r="E24" s="231"/>
      <c r="F24" s="139">
        <v>101700</v>
      </c>
      <c r="G24" s="99" t="s">
        <v>410</v>
      </c>
      <c r="H24" s="188"/>
    </row>
    <row r="25" spans="1:8" ht="25.5" x14ac:dyDescent="0.25">
      <c r="A25" s="167"/>
      <c r="B25" s="176"/>
      <c r="C25" s="236"/>
      <c r="D25" s="285"/>
      <c r="E25" s="232"/>
      <c r="F25" s="139">
        <v>23200</v>
      </c>
      <c r="G25" s="99" t="s">
        <v>411</v>
      </c>
      <c r="H25" s="189"/>
    </row>
    <row r="26" spans="1:8" ht="26.25" x14ac:dyDescent="0.25">
      <c r="A26" s="167"/>
      <c r="B26" s="176"/>
      <c r="C26" s="233" t="s">
        <v>9</v>
      </c>
      <c r="D26" s="100" t="s">
        <v>412</v>
      </c>
      <c r="E26" s="230">
        <v>106000</v>
      </c>
      <c r="F26" s="140">
        <v>484700</v>
      </c>
      <c r="G26" s="106" t="s">
        <v>417</v>
      </c>
      <c r="H26" s="14" t="s">
        <v>153</v>
      </c>
    </row>
    <row r="27" spans="1:8" ht="26.25" x14ac:dyDescent="0.25">
      <c r="A27" s="167"/>
      <c r="B27" s="176"/>
      <c r="C27" s="236"/>
      <c r="D27" s="100" t="s">
        <v>413</v>
      </c>
      <c r="E27" s="231"/>
      <c r="F27" s="140">
        <v>29200</v>
      </c>
      <c r="G27" s="106" t="s">
        <v>418</v>
      </c>
      <c r="H27" s="14" t="s">
        <v>153</v>
      </c>
    </row>
    <row r="28" spans="1:8" ht="26.25" x14ac:dyDescent="0.25">
      <c r="A28" s="167"/>
      <c r="B28" s="176"/>
      <c r="C28" s="236"/>
      <c r="D28" s="100" t="s">
        <v>414</v>
      </c>
      <c r="E28" s="231"/>
      <c r="F28" s="140">
        <v>57400</v>
      </c>
      <c r="G28" s="106" t="s">
        <v>419</v>
      </c>
      <c r="H28" s="14" t="s">
        <v>153</v>
      </c>
    </row>
    <row r="29" spans="1:8" ht="26.25" x14ac:dyDescent="0.25">
      <c r="A29" s="167"/>
      <c r="B29" s="176"/>
      <c r="C29" s="236"/>
      <c r="D29" s="100" t="s">
        <v>415</v>
      </c>
      <c r="E29" s="231"/>
      <c r="F29" s="140">
        <v>157040</v>
      </c>
      <c r="G29" s="106" t="s">
        <v>420</v>
      </c>
      <c r="H29" s="14" t="s">
        <v>153</v>
      </c>
    </row>
    <row r="30" spans="1:8" ht="39" x14ac:dyDescent="0.25">
      <c r="A30" s="167"/>
      <c r="B30" s="176"/>
      <c r="C30" s="236"/>
      <c r="D30" s="100" t="s">
        <v>416</v>
      </c>
      <c r="E30" s="231"/>
      <c r="F30" s="140">
        <v>68160</v>
      </c>
      <c r="G30" s="106" t="s">
        <v>421</v>
      </c>
      <c r="H30" s="14" t="s">
        <v>153</v>
      </c>
    </row>
    <row r="31" spans="1:8" ht="24" x14ac:dyDescent="0.25">
      <c r="A31" s="167"/>
      <c r="B31" s="176"/>
      <c r="C31" s="233" t="s">
        <v>11</v>
      </c>
      <c r="D31" s="107" t="s">
        <v>422</v>
      </c>
      <c r="E31" s="230">
        <v>288726</v>
      </c>
      <c r="F31" s="141">
        <v>19330</v>
      </c>
      <c r="G31" s="96" t="s">
        <v>443</v>
      </c>
      <c r="H31" s="16" t="s">
        <v>154</v>
      </c>
    </row>
    <row r="32" spans="1:8" ht="40.5" customHeight="1" x14ac:dyDescent="0.25">
      <c r="A32" s="167"/>
      <c r="B32" s="176"/>
      <c r="C32" s="236"/>
      <c r="D32" s="107" t="s">
        <v>423</v>
      </c>
      <c r="E32" s="231"/>
      <c r="F32" s="141">
        <v>30657</v>
      </c>
      <c r="G32" s="96" t="s">
        <v>444</v>
      </c>
      <c r="H32" s="9" t="s">
        <v>154</v>
      </c>
    </row>
    <row r="33" spans="1:8" ht="24" x14ac:dyDescent="0.25">
      <c r="A33" s="167"/>
      <c r="B33" s="176"/>
      <c r="C33" s="236"/>
      <c r="D33" s="108" t="s">
        <v>424</v>
      </c>
      <c r="E33" s="231"/>
      <c r="F33" s="140">
        <v>64884</v>
      </c>
      <c r="G33" s="110" t="s">
        <v>445</v>
      </c>
      <c r="H33" s="9" t="s">
        <v>154</v>
      </c>
    </row>
    <row r="34" spans="1:8" ht="34.5" customHeight="1" x14ac:dyDescent="0.25">
      <c r="A34" s="167"/>
      <c r="B34" s="176"/>
      <c r="C34" s="236"/>
      <c r="D34" s="109" t="s">
        <v>425</v>
      </c>
      <c r="E34" s="231"/>
      <c r="F34" s="140">
        <v>56286</v>
      </c>
      <c r="G34" s="97" t="s">
        <v>446</v>
      </c>
      <c r="H34" s="9" t="s">
        <v>154</v>
      </c>
    </row>
    <row r="35" spans="1:8" ht="24" x14ac:dyDescent="0.25">
      <c r="A35" s="167"/>
      <c r="B35" s="176"/>
      <c r="C35" s="236"/>
      <c r="D35" s="109" t="s">
        <v>426</v>
      </c>
      <c r="E35" s="231"/>
      <c r="F35" s="140">
        <v>59016</v>
      </c>
      <c r="G35" s="97" t="s">
        <v>447</v>
      </c>
      <c r="H35" s="9" t="s">
        <v>154</v>
      </c>
    </row>
    <row r="36" spans="1:8" ht="24" x14ac:dyDescent="0.25">
      <c r="A36" s="167"/>
      <c r="B36" s="176"/>
      <c r="C36" s="236"/>
      <c r="D36" s="109" t="s">
        <v>427</v>
      </c>
      <c r="E36" s="231"/>
      <c r="F36" s="140">
        <v>178529</v>
      </c>
      <c r="G36" s="97" t="s">
        <v>448</v>
      </c>
      <c r="H36" s="9" t="s">
        <v>154</v>
      </c>
    </row>
    <row r="37" spans="1:8" ht="24" x14ac:dyDescent="0.25">
      <c r="A37" s="167"/>
      <c r="B37" s="176"/>
      <c r="C37" s="236"/>
      <c r="D37" s="109" t="s">
        <v>428</v>
      </c>
      <c r="E37" s="231"/>
      <c r="F37" s="140">
        <v>1033744</v>
      </c>
      <c r="G37" s="97" t="s">
        <v>449</v>
      </c>
      <c r="H37" s="9" t="s">
        <v>154</v>
      </c>
    </row>
    <row r="38" spans="1:8" ht="37.5" customHeight="1" x14ac:dyDescent="0.25">
      <c r="A38" s="167"/>
      <c r="B38" s="176"/>
      <c r="C38" s="236"/>
      <c r="D38" s="109" t="s">
        <v>429</v>
      </c>
      <c r="E38" s="231"/>
      <c r="F38" s="140">
        <v>60471</v>
      </c>
      <c r="G38" s="97" t="s">
        <v>450</v>
      </c>
      <c r="H38" s="9" t="s">
        <v>154</v>
      </c>
    </row>
    <row r="39" spans="1:8" ht="24" x14ac:dyDescent="0.25">
      <c r="A39" s="167"/>
      <c r="B39" s="176"/>
      <c r="C39" s="236"/>
      <c r="D39" s="109" t="s">
        <v>430</v>
      </c>
      <c r="E39" s="231"/>
      <c r="F39" s="140">
        <v>114143</v>
      </c>
      <c r="G39" s="97" t="s">
        <v>451</v>
      </c>
      <c r="H39" s="9" t="s">
        <v>154</v>
      </c>
    </row>
    <row r="40" spans="1:8" ht="24" x14ac:dyDescent="0.25">
      <c r="A40" s="167"/>
      <c r="B40" s="176"/>
      <c r="C40" s="236"/>
      <c r="D40" s="109" t="s">
        <v>431</v>
      </c>
      <c r="E40" s="231"/>
      <c r="F40" s="140">
        <v>76047</v>
      </c>
      <c r="G40" s="97" t="s">
        <v>452</v>
      </c>
      <c r="H40" s="9" t="s">
        <v>154</v>
      </c>
    </row>
    <row r="41" spans="1:8" ht="24" x14ac:dyDescent="0.25">
      <c r="A41" s="167"/>
      <c r="B41" s="176"/>
      <c r="C41" s="236"/>
      <c r="D41" s="109" t="s">
        <v>432</v>
      </c>
      <c r="E41" s="231"/>
      <c r="F41" s="140">
        <v>144030</v>
      </c>
      <c r="G41" s="97" t="s">
        <v>453</v>
      </c>
      <c r="H41" s="9" t="s">
        <v>154</v>
      </c>
    </row>
    <row r="42" spans="1:8" ht="24" x14ac:dyDescent="0.25">
      <c r="A42" s="167"/>
      <c r="B42" s="176"/>
      <c r="C42" s="236"/>
      <c r="D42" s="109" t="s">
        <v>433</v>
      </c>
      <c r="E42" s="231"/>
      <c r="F42" s="140">
        <v>92196</v>
      </c>
      <c r="G42" s="97" t="s">
        <v>454</v>
      </c>
      <c r="H42" s="9" t="s">
        <v>154</v>
      </c>
    </row>
    <row r="43" spans="1:8" ht="24" x14ac:dyDescent="0.25">
      <c r="A43" s="167"/>
      <c r="B43" s="176"/>
      <c r="C43" s="236"/>
      <c r="D43" s="109" t="s">
        <v>434</v>
      </c>
      <c r="E43" s="231"/>
      <c r="F43" s="140">
        <v>78468</v>
      </c>
      <c r="G43" s="97" t="s">
        <v>455</v>
      </c>
      <c r="H43" s="9" t="s">
        <v>154</v>
      </c>
    </row>
    <row r="44" spans="1:8" ht="24" x14ac:dyDescent="0.25">
      <c r="A44" s="167"/>
      <c r="B44" s="176"/>
      <c r="C44" s="236"/>
      <c r="D44" s="109" t="s">
        <v>434</v>
      </c>
      <c r="E44" s="231"/>
      <c r="F44" s="140">
        <v>97326</v>
      </c>
      <c r="G44" s="97" t="s">
        <v>456</v>
      </c>
      <c r="H44" s="9" t="s">
        <v>154</v>
      </c>
    </row>
    <row r="45" spans="1:8" ht="24" x14ac:dyDescent="0.25">
      <c r="A45" s="167"/>
      <c r="B45" s="176"/>
      <c r="C45" s="236"/>
      <c r="D45" s="109" t="s">
        <v>435</v>
      </c>
      <c r="E45" s="231"/>
      <c r="F45" s="140">
        <v>66300</v>
      </c>
      <c r="G45" s="97" t="s">
        <v>457</v>
      </c>
      <c r="H45" s="9" t="s">
        <v>154</v>
      </c>
    </row>
    <row r="46" spans="1:8" ht="24" x14ac:dyDescent="0.25">
      <c r="A46" s="167"/>
      <c r="B46" s="176"/>
      <c r="C46" s="236"/>
      <c r="D46" s="109" t="s">
        <v>436</v>
      </c>
      <c r="E46" s="231"/>
      <c r="F46" s="140">
        <v>108428</v>
      </c>
      <c r="G46" s="97" t="s">
        <v>458</v>
      </c>
      <c r="H46" s="9" t="s">
        <v>154</v>
      </c>
    </row>
    <row r="47" spans="1:8" ht="24" x14ac:dyDescent="0.25">
      <c r="A47" s="167"/>
      <c r="B47" s="176"/>
      <c r="C47" s="236"/>
      <c r="D47" s="109" t="s">
        <v>437</v>
      </c>
      <c r="E47" s="231"/>
      <c r="F47" s="140">
        <v>116371</v>
      </c>
      <c r="G47" s="97" t="s">
        <v>459</v>
      </c>
      <c r="H47" s="9" t="s">
        <v>154</v>
      </c>
    </row>
    <row r="48" spans="1:8" ht="24" x14ac:dyDescent="0.25">
      <c r="A48" s="167"/>
      <c r="B48" s="176"/>
      <c r="C48" s="236"/>
      <c r="D48" s="109" t="s">
        <v>438</v>
      </c>
      <c r="E48" s="231"/>
      <c r="F48" s="140">
        <v>65726</v>
      </c>
      <c r="G48" s="97" t="s">
        <v>460</v>
      </c>
      <c r="H48" s="9" t="s">
        <v>154</v>
      </c>
    </row>
    <row r="49" spans="1:9" ht="24" x14ac:dyDescent="0.25">
      <c r="A49" s="167"/>
      <c r="B49" s="176"/>
      <c r="C49" s="236"/>
      <c r="D49" s="109" t="s">
        <v>439</v>
      </c>
      <c r="E49" s="231"/>
      <c r="F49" s="140">
        <v>201834</v>
      </c>
      <c r="G49" s="97" t="s">
        <v>461</v>
      </c>
      <c r="H49" s="9" t="s">
        <v>154</v>
      </c>
    </row>
    <row r="50" spans="1:9" ht="24" x14ac:dyDescent="0.25">
      <c r="A50" s="167"/>
      <c r="B50" s="176"/>
      <c r="C50" s="236"/>
      <c r="D50" s="109" t="s">
        <v>440</v>
      </c>
      <c r="E50" s="231"/>
      <c r="F50" s="140">
        <v>56184</v>
      </c>
      <c r="G50" s="97" t="s">
        <v>462</v>
      </c>
      <c r="H50" s="9" t="s">
        <v>154</v>
      </c>
    </row>
    <row r="51" spans="1:9" ht="24" x14ac:dyDescent="0.25">
      <c r="A51" s="167"/>
      <c r="B51" s="176"/>
      <c r="C51" s="236"/>
      <c r="D51" s="109" t="s">
        <v>441</v>
      </c>
      <c r="E51" s="231"/>
      <c r="F51" s="140">
        <v>89857</v>
      </c>
      <c r="G51" s="97" t="s">
        <v>463</v>
      </c>
      <c r="H51" s="9" t="s">
        <v>154</v>
      </c>
    </row>
    <row r="52" spans="1:9" ht="24" x14ac:dyDescent="0.25">
      <c r="A52" s="167"/>
      <c r="B52" s="176"/>
      <c r="C52" s="234"/>
      <c r="D52" s="109" t="s">
        <v>442</v>
      </c>
      <c r="E52" s="232"/>
      <c r="F52" s="140">
        <v>158312</v>
      </c>
      <c r="G52" s="97" t="s">
        <v>464</v>
      </c>
      <c r="H52" s="9" t="s">
        <v>154</v>
      </c>
    </row>
    <row r="53" spans="1:9" ht="25.5" x14ac:dyDescent="0.25">
      <c r="A53" s="167"/>
      <c r="B53" s="176"/>
      <c r="C53" s="10" t="s">
        <v>12</v>
      </c>
      <c r="D53" s="17" t="s">
        <v>13</v>
      </c>
      <c r="E53" s="11">
        <v>2800000</v>
      </c>
      <c r="F53" s="140">
        <v>29500000</v>
      </c>
      <c r="G53" s="97">
        <v>700532</v>
      </c>
      <c r="H53" s="96" t="s">
        <v>465</v>
      </c>
    </row>
    <row r="54" spans="1:9" ht="102" x14ac:dyDescent="0.25">
      <c r="A54" s="167"/>
      <c r="B54" s="176"/>
      <c r="C54" s="10" t="s">
        <v>14</v>
      </c>
      <c r="D54" s="10" t="s">
        <v>15</v>
      </c>
      <c r="E54" s="11">
        <v>40000</v>
      </c>
      <c r="F54" s="116">
        <v>410400</v>
      </c>
      <c r="G54" s="93" t="s">
        <v>172</v>
      </c>
      <c r="H54" s="93" t="s">
        <v>168</v>
      </c>
    </row>
    <row r="55" spans="1:9" ht="28.5" customHeight="1" x14ac:dyDescent="0.25">
      <c r="A55" s="178" t="s">
        <v>134</v>
      </c>
      <c r="B55" s="179"/>
      <c r="C55" s="179"/>
      <c r="D55" s="180"/>
      <c r="E55" s="4">
        <f>SUM(E3:E54)</f>
        <v>3862726</v>
      </c>
      <c r="F55" s="4">
        <f>SUM(F3:F54)</f>
        <v>35902439</v>
      </c>
      <c r="G55" s="278"/>
      <c r="H55" s="279"/>
    </row>
    <row r="56" spans="1:9" ht="25.5" customHeight="1" x14ac:dyDescent="0.25">
      <c r="A56" s="253">
        <v>5</v>
      </c>
      <c r="B56" s="256" t="s">
        <v>135</v>
      </c>
      <c r="C56" s="269" t="s">
        <v>16</v>
      </c>
      <c r="D56" s="269" t="s">
        <v>221</v>
      </c>
      <c r="E56" s="251">
        <v>1282500</v>
      </c>
      <c r="F56" s="251">
        <v>1282500</v>
      </c>
      <c r="G56" s="65" t="s">
        <v>222</v>
      </c>
      <c r="H56" s="65" t="s">
        <v>223</v>
      </c>
    </row>
    <row r="57" spans="1:9" ht="25.5" x14ac:dyDescent="0.25">
      <c r="A57" s="254"/>
      <c r="B57" s="257"/>
      <c r="C57" s="269"/>
      <c r="D57" s="269"/>
      <c r="E57" s="251"/>
      <c r="F57" s="251"/>
      <c r="G57" s="65" t="s">
        <v>224</v>
      </c>
      <c r="H57" s="65" t="s">
        <v>223</v>
      </c>
      <c r="I57" s="79"/>
    </row>
    <row r="58" spans="1:9" ht="38.25" x14ac:dyDescent="0.25">
      <c r="A58" s="254"/>
      <c r="B58" s="257"/>
      <c r="C58" s="233" t="s">
        <v>17</v>
      </c>
      <c r="D58" s="233" t="s">
        <v>85</v>
      </c>
      <c r="E58" s="230">
        <v>118000</v>
      </c>
      <c r="F58" s="248">
        <v>1227111</v>
      </c>
      <c r="G58" s="65" t="s">
        <v>225</v>
      </c>
      <c r="H58" s="65" t="s">
        <v>173</v>
      </c>
      <c r="I58" s="78"/>
    </row>
    <row r="59" spans="1:9" ht="51" x14ac:dyDescent="0.25">
      <c r="A59" s="254"/>
      <c r="B59" s="257"/>
      <c r="C59" s="236"/>
      <c r="D59" s="236"/>
      <c r="E59" s="231"/>
      <c r="F59" s="249"/>
      <c r="G59" s="65" t="s">
        <v>226</v>
      </c>
      <c r="H59" s="65" t="s">
        <v>173</v>
      </c>
      <c r="I59" s="78"/>
    </row>
    <row r="60" spans="1:9" ht="38.25" x14ac:dyDescent="0.25">
      <c r="A60" s="254"/>
      <c r="B60" s="257"/>
      <c r="C60" s="236"/>
      <c r="D60" s="236"/>
      <c r="E60" s="231"/>
      <c r="F60" s="249"/>
      <c r="G60" s="66" t="s">
        <v>227</v>
      </c>
      <c r="H60" s="65" t="s">
        <v>173</v>
      </c>
      <c r="I60" s="78"/>
    </row>
    <row r="61" spans="1:9" ht="38.25" x14ac:dyDescent="0.25">
      <c r="A61" s="254"/>
      <c r="B61" s="257"/>
      <c r="C61" s="236"/>
      <c r="D61" s="236"/>
      <c r="E61" s="231"/>
      <c r="F61" s="249"/>
      <c r="G61" s="66" t="s">
        <v>228</v>
      </c>
      <c r="H61" s="65" t="s">
        <v>173</v>
      </c>
    </row>
    <row r="62" spans="1:9" ht="38.25" x14ac:dyDescent="0.25">
      <c r="A62" s="254"/>
      <c r="B62" s="257"/>
      <c r="C62" s="236"/>
      <c r="D62" s="236"/>
      <c r="E62" s="231"/>
      <c r="F62" s="249"/>
      <c r="G62" s="67" t="s">
        <v>229</v>
      </c>
      <c r="H62" s="68" t="s">
        <v>173</v>
      </c>
    </row>
    <row r="63" spans="1:9" ht="38.25" x14ac:dyDescent="0.25">
      <c r="A63" s="254"/>
      <c r="B63" s="257"/>
      <c r="C63" s="236"/>
      <c r="D63" s="236"/>
      <c r="E63" s="231"/>
      <c r="F63" s="249"/>
      <c r="G63" s="69" t="s">
        <v>230</v>
      </c>
      <c r="H63" s="68" t="s">
        <v>173</v>
      </c>
    </row>
    <row r="64" spans="1:9" ht="38.25" x14ac:dyDescent="0.25">
      <c r="A64" s="254"/>
      <c r="B64" s="257"/>
      <c r="C64" s="236"/>
      <c r="D64" s="236"/>
      <c r="E64" s="231"/>
      <c r="F64" s="249"/>
      <c r="G64" s="69" t="s">
        <v>231</v>
      </c>
      <c r="H64" s="68" t="s">
        <v>173</v>
      </c>
    </row>
    <row r="65" spans="1:9" ht="25.5" x14ac:dyDescent="0.25">
      <c r="A65" s="254"/>
      <c r="B65" s="257"/>
      <c r="C65" s="233" t="s">
        <v>18</v>
      </c>
      <c r="D65" s="233" t="s">
        <v>86</v>
      </c>
      <c r="E65" s="230">
        <v>123500</v>
      </c>
      <c r="F65" s="240">
        <v>1268060</v>
      </c>
      <c r="G65" s="70" t="s">
        <v>232</v>
      </c>
      <c r="H65" s="71" t="s">
        <v>233</v>
      </c>
    </row>
    <row r="66" spans="1:9" ht="25.5" x14ac:dyDescent="0.25">
      <c r="A66" s="254"/>
      <c r="B66" s="257"/>
      <c r="C66" s="236"/>
      <c r="D66" s="236"/>
      <c r="E66" s="231"/>
      <c r="F66" s="242"/>
      <c r="G66" s="70" t="s">
        <v>234</v>
      </c>
      <c r="H66" s="71" t="s">
        <v>233</v>
      </c>
    </row>
    <row r="67" spans="1:9" ht="25.5" x14ac:dyDescent="0.25">
      <c r="A67" s="254"/>
      <c r="B67" s="257"/>
      <c r="C67" s="234"/>
      <c r="D67" s="234"/>
      <c r="E67" s="232"/>
      <c r="F67" s="241"/>
      <c r="G67" s="70" t="s">
        <v>235</v>
      </c>
      <c r="H67" s="71" t="s">
        <v>233</v>
      </c>
    </row>
    <row r="68" spans="1:9" ht="51" x14ac:dyDescent="0.25">
      <c r="A68" s="254"/>
      <c r="B68" s="257"/>
      <c r="C68" s="233" t="s">
        <v>19</v>
      </c>
      <c r="D68" s="233" t="s">
        <v>87</v>
      </c>
      <c r="E68" s="230">
        <v>43400</v>
      </c>
      <c r="F68" s="240">
        <v>457870</v>
      </c>
      <c r="G68" s="72" t="s">
        <v>236</v>
      </c>
      <c r="H68" s="68" t="s">
        <v>237</v>
      </c>
    </row>
    <row r="69" spans="1:9" ht="51" x14ac:dyDescent="0.25">
      <c r="A69" s="254"/>
      <c r="B69" s="257"/>
      <c r="C69" s="236"/>
      <c r="D69" s="236"/>
      <c r="E69" s="231"/>
      <c r="F69" s="242"/>
      <c r="G69" s="72" t="s">
        <v>238</v>
      </c>
      <c r="H69" s="68" t="s">
        <v>237</v>
      </c>
    </row>
    <row r="70" spans="1:9" ht="51" x14ac:dyDescent="0.25">
      <c r="A70" s="254"/>
      <c r="B70" s="257"/>
      <c r="C70" s="236"/>
      <c r="D70" s="236"/>
      <c r="E70" s="231"/>
      <c r="F70" s="242"/>
      <c r="G70" s="72" t="s">
        <v>239</v>
      </c>
      <c r="H70" s="68" t="s">
        <v>237</v>
      </c>
    </row>
    <row r="71" spans="1:9" ht="51" x14ac:dyDescent="0.25">
      <c r="A71" s="254"/>
      <c r="B71" s="257"/>
      <c r="C71" s="236"/>
      <c r="D71" s="236"/>
      <c r="E71" s="231"/>
      <c r="F71" s="242"/>
      <c r="G71" s="72" t="s">
        <v>240</v>
      </c>
      <c r="H71" s="68" t="s">
        <v>237</v>
      </c>
    </row>
    <row r="72" spans="1:9" ht="51" x14ac:dyDescent="0.25">
      <c r="A72" s="254"/>
      <c r="B72" s="257"/>
      <c r="C72" s="234"/>
      <c r="D72" s="234"/>
      <c r="E72" s="232"/>
      <c r="F72" s="241"/>
      <c r="G72" s="72" t="s">
        <v>241</v>
      </c>
      <c r="H72" s="68" t="s">
        <v>237</v>
      </c>
    </row>
    <row r="73" spans="1:9" ht="25.5" x14ac:dyDescent="0.25">
      <c r="A73" s="254"/>
      <c r="B73" s="257"/>
      <c r="C73" s="233" t="s">
        <v>20</v>
      </c>
      <c r="D73" s="233" t="s">
        <v>88</v>
      </c>
      <c r="E73" s="230">
        <v>243692</v>
      </c>
      <c r="F73" s="240">
        <v>2666604</v>
      </c>
      <c r="G73" s="73" t="s">
        <v>242</v>
      </c>
      <c r="H73" s="74" t="s">
        <v>171</v>
      </c>
    </row>
    <row r="74" spans="1:9" ht="25.5" x14ac:dyDescent="0.25">
      <c r="A74" s="254"/>
      <c r="B74" s="257"/>
      <c r="C74" s="236"/>
      <c r="D74" s="236"/>
      <c r="E74" s="231"/>
      <c r="F74" s="242"/>
      <c r="G74" s="73" t="s">
        <v>243</v>
      </c>
      <c r="H74" s="74" t="s">
        <v>171</v>
      </c>
    </row>
    <row r="75" spans="1:9" ht="25.5" x14ac:dyDescent="0.25">
      <c r="A75" s="254"/>
      <c r="B75" s="257"/>
      <c r="C75" s="236"/>
      <c r="D75" s="236"/>
      <c r="E75" s="231"/>
      <c r="F75" s="242"/>
      <c r="G75" s="73" t="s">
        <v>244</v>
      </c>
      <c r="H75" s="74" t="s">
        <v>171</v>
      </c>
    </row>
    <row r="76" spans="1:9" ht="25.5" x14ac:dyDescent="0.25">
      <c r="A76" s="254"/>
      <c r="B76" s="257"/>
      <c r="C76" s="236"/>
      <c r="D76" s="236"/>
      <c r="E76" s="231"/>
      <c r="F76" s="242"/>
      <c r="G76" s="73" t="s">
        <v>245</v>
      </c>
      <c r="H76" s="74" t="s">
        <v>171</v>
      </c>
    </row>
    <row r="77" spans="1:9" ht="38.25" x14ac:dyDescent="0.25">
      <c r="A77" s="254"/>
      <c r="B77" s="257"/>
      <c r="C77" s="236"/>
      <c r="D77" s="236"/>
      <c r="E77" s="231"/>
      <c r="F77" s="242"/>
      <c r="G77" s="74" t="s">
        <v>246</v>
      </c>
      <c r="H77" s="74" t="s">
        <v>171</v>
      </c>
      <c r="I77" s="7"/>
    </row>
    <row r="78" spans="1:9" ht="25.5" x14ac:dyDescent="0.25">
      <c r="A78" s="254"/>
      <c r="B78" s="257"/>
      <c r="C78" s="236"/>
      <c r="D78" s="236"/>
      <c r="E78" s="231"/>
      <c r="F78" s="242"/>
      <c r="G78" s="73" t="s">
        <v>247</v>
      </c>
      <c r="H78" s="74" t="s">
        <v>171</v>
      </c>
    </row>
    <row r="79" spans="1:9" ht="25.5" x14ac:dyDescent="0.25">
      <c r="A79" s="254"/>
      <c r="B79" s="257"/>
      <c r="C79" s="236"/>
      <c r="D79" s="236"/>
      <c r="E79" s="231"/>
      <c r="F79" s="242"/>
      <c r="G79" s="73" t="s">
        <v>248</v>
      </c>
      <c r="H79" s="74" t="s">
        <v>171</v>
      </c>
    </row>
    <row r="80" spans="1:9" ht="25.5" x14ac:dyDescent="0.25">
      <c r="A80" s="254"/>
      <c r="B80" s="257"/>
      <c r="C80" s="236"/>
      <c r="D80" s="236"/>
      <c r="E80" s="231"/>
      <c r="F80" s="242"/>
      <c r="G80" s="73" t="s">
        <v>249</v>
      </c>
      <c r="H80" s="74" t="s">
        <v>171</v>
      </c>
    </row>
    <row r="81" spans="1:8" ht="25.5" x14ac:dyDescent="0.25">
      <c r="A81" s="254"/>
      <c r="B81" s="257"/>
      <c r="C81" s="236"/>
      <c r="D81" s="236"/>
      <c r="E81" s="231"/>
      <c r="F81" s="242"/>
      <c r="G81" s="73" t="s">
        <v>250</v>
      </c>
      <c r="H81" s="74" t="s">
        <v>171</v>
      </c>
    </row>
    <row r="82" spans="1:8" ht="25.5" x14ac:dyDescent="0.25">
      <c r="A82" s="254"/>
      <c r="B82" s="257"/>
      <c r="C82" s="236"/>
      <c r="D82" s="236"/>
      <c r="E82" s="231"/>
      <c r="F82" s="242"/>
      <c r="G82" s="73" t="s">
        <v>251</v>
      </c>
      <c r="H82" s="74" t="s">
        <v>171</v>
      </c>
    </row>
    <row r="83" spans="1:8" ht="25.5" x14ac:dyDescent="0.25">
      <c r="A83" s="254"/>
      <c r="B83" s="257"/>
      <c r="C83" s="236"/>
      <c r="D83" s="236"/>
      <c r="E83" s="231"/>
      <c r="F83" s="242"/>
      <c r="G83" s="73" t="s">
        <v>252</v>
      </c>
      <c r="H83" s="74" t="s">
        <v>171</v>
      </c>
    </row>
    <row r="84" spans="1:8" ht="25.5" x14ac:dyDescent="0.25">
      <c r="A84" s="254"/>
      <c r="B84" s="257"/>
      <c r="C84" s="236"/>
      <c r="D84" s="236"/>
      <c r="E84" s="231"/>
      <c r="F84" s="242"/>
      <c r="G84" s="73" t="s">
        <v>253</v>
      </c>
      <c r="H84" s="74" t="s">
        <v>171</v>
      </c>
    </row>
    <row r="85" spans="1:8" ht="38.25" x14ac:dyDescent="0.25">
      <c r="A85" s="254"/>
      <c r="B85" s="257"/>
      <c r="C85" s="236"/>
      <c r="D85" s="236"/>
      <c r="E85" s="231"/>
      <c r="F85" s="242"/>
      <c r="G85" s="74" t="s">
        <v>155</v>
      </c>
      <c r="H85" s="74" t="s">
        <v>171</v>
      </c>
    </row>
    <row r="86" spans="1:8" ht="25.5" x14ac:dyDescent="0.25">
      <c r="A86" s="254"/>
      <c r="B86" s="257"/>
      <c r="C86" s="236"/>
      <c r="D86" s="236"/>
      <c r="E86" s="231"/>
      <c r="F86" s="242"/>
      <c r="G86" s="73" t="s">
        <v>176</v>
      </c>
      <c r="H86" s="74" t="s">
        <v>171</v>
      </c>
    </row>
    <row r="87" spans="1:8" ht="25.5" x14ac:dyDescent="0.25">
      <c r="A87" s="254"/>
      <c r="B87" s="257"/>
      <c r="C87" s="236"/>
      <c r="D87" s="236"/>
      <c r="E87" s="231"/>
      <c r="F87" s="242"/>
      <c r="G87" s="73" t="s">
        <v>254</v>
      </c>
      <c r="H87" s="74" t="s">
        <v>171</v>
      </c>
    </row>
    <row r="88" spans="1:8" ht="25.5" x14ac:dyDescent="0.25">
      <c r="A88" s="254"/>
      <c r="B88" s="257"/>
      <c r="C88" s="236"/>
      <c r="D88" s="236"/>
      <c r="E88" s="231"/>
      <c r="F88" s="242"/>
      <c r="G88" s="73" t="s">
        <v>255</v>
      </c>
      <c r="H88" s="74" t="s">
        <v>171</v>
      </c>
    </row>
    <row r="89" spans="1:8" ht="25.5" x14ac:dyDescent="0.25">
      <c r="A89" s="254"/>
      <c r="B89" s="257"/>
      <c r="C89" s="236"/>
      <c r="D89" s="236"/>
      <c r="E89" s="231"/>
      <c r="F89" s="242"/>
      <c r="G89" s="73" t="s">
        <v>256</v>
      </c>
      <c r="H89" s="74" t="s">
        <v>171</v>
      </c>
    </row>
    <row r="90" spans="1:8" ht="25.5" x14ac:dyDescent="0.25">
      <c r="A90" s="254"/>
      <c r="B90" s="257"/>
      <c r="C90" s="236"/>
      <c r="D90" s="236"/>
      <c r="E90" s="231"/>
      <c r="F90" s="242"/>
      <c r="G90" s="73" t="s">
        <v>177</v>
      </c>
      <c r="H90" s="74" t="s">
        <v>171</v>
      </c>
    </row>
    <row r="91" spans="1:8" ht="25.5" x14ac:dyDescent="0.25">
      <c r="A91" s="254"/>
      <c r="B91" s="257"/>
      <c r="C91" s="236"/>
      <c r="D91" s="236"/>
      <c r="E91" s="231"/>
      <c r="F91" s="242"/>
      <c r="G91" s="75" t="s">
        <v>257</v>
      </c>
      <c r="H91" s="74" t="s">
        <v>171</v>
      </c>
    </row>
    <row r="92" spans="1:8" ht="51" x14ac:dyDescent="0.25">
      <c r="A92" s="254"/>
      <c r="B92" s="257"/>
      <c r="C92" s="236"/>
      <c r="D92" s="236"/>
      <c r="E92" s="231"/>
      <c r="F92" s="242"/>
      <c r="G92" s="70" t="s">
        <v>258</v>
      </c>
      <c r="H92" s="74" t="s">
        <v>171</v>
      </c>
    </row>
    <row r="93" spans="1:8" ht="25.5" x14ac:dyDescent="0.25">
      <c r="A93" s="254"/>
      <c r="B93" s="257"/>
      <c r="C93" s="233" t="s">
        <v>21</v>
      </c>
      <c r="D93" s="233" t="s">
        <v>89</v>
      </c>
      <c r="E93" s="230">
        <v>55000</v>
      </c>
      <c r="F93" s="240">
        <v>202000</v>
      </c>
      <c r="G93" s="71" t="s">
        <v>259</v>
      </c>
      <c r="H93" s="71" t="s">
        <v>260</v>
      </c>
    </row>
    <row r="94" spans="1:8" ht="25.5" x14ac:dyDescent="0.25">
      <c r="A94" s="254"/>
      <c r="B94" s="257"/>
      <c r="C94" s="234"/>
      <c r="D94" s="234"/>
      <c r="E94" s="232"/>
      <c r="F94" s="241"/>
      <c r="G94" s="71" t="s">
        <v>261</v>
      </c>
      <c r="H94" s="71" t="s">
        <v>260</v>
      </c>
    </row>
    <row r="95" spans="1:8" ht="28.5" customHeight="1" x14ac:dyDescent="0.25">
      <c r="A95" s="254"/>
      <c r="B95" s="257"/>
      <c r="C95" s="10" t="s">
        <v>22</v>
      </c>
      <c r="D95" s="10" t="s">
        <v>90</v>
      </c>
      <c r="E95" s="11">
        <v>1100000</v>
      </c>
      <c r="F95" s="11">
        <v>15000000</v>
      </c>
      <c r="G95" s="76" t="s">
        <v>262</v>
      </c>
      <c r="H95" s="71" t="s">
        <v>174</v>
      </c>
    </row>
    <row r="96" spans="1:8" ht="28.5" customHeight="1" x14ac:dyDescent="0.25">
      <c r="A96" s="254"/>
      <c r="B96" s="257"/>
      <c r="C96" s="233" t="s">
        <v>91</v>
      </c>
      <c r="D96" s="233" t="s">
        <v>86</v>
      </c>
      <c r="E96" s="230">
        <v>220000</v>
      </c>
      <c r="F96" s="248">
        <v>2432000</v>
      </c>
      <c r="G96" s="77" t="s">
        <v>263</v>
      </c>
      <c r="H96" s="71" t="s">
        <v>264</v>
      </c>
    </row>
    <row r="97" spans="1:8" ht="25.5" x14ac:dyDescent="0.25">
      <c r="A97" s="255"/>
      <c r="B97" s="258"/>
      <c r="C97" s="234"/>
      <c r="D97" s="234"/>
      <c r="E97" s="232"/>
      <c r="F97" s="250"/>
      <c r="G97" s="77" t="s">
        <v>265</v>
      </c>
      <c r="H97" s="71" t="s">
        <v>264</v>
      </c>
    </row>
    <row r="98" spans="1:8" ht="27" customHeight="1" x14ac:dyDescent="0.25">
      <c r="A98" s="164" t="s">
        <v>136</v>
      </c>
      <c r="B98" s="165"/>
      <c r="C98" s="165"/>
      <c r="D98" s="166"/>
      <c r="E98" s="4">
        <f>SUM(E56:E96)</f>
        <v>3186092</v>
      </c>
      <c r="F98" s="4">
        <f>SUM(F56:F97)</f>
        <v>24536145</v>
      </c>
      <c r="G98" s="224"/>
      <c r="H98" s="225"/>
    </row>
    <row r="99" spans="1:8" ht="51" x14ac:dyDescent="0.25">
      <c r="A99" s="167">
        <v>6</v>
      </c>
      <c r="B99" s="176" t="s">
        <v>137</v>
      </c>
      <c r="C99" s="233" t="s">
        <v>24</v>
      </c>
      <c r="D99" s="151" t="s">
        <v>492</v>
      </c>
      <c r="E99" s="268">
        <v>166000</v>
      </c>
      <c r="F99" s="143">
        <v>210000</v>
      </c>
      <c r="G99" s="64" t="s">
        <v>196</v>
      </c>
      <c r="H99" s="142" t="s">
        <v>153</v>
      </c>
    </row>
    <row r="100" spans="1:8" ht="38.25" x14ac:dyDescent="0.25">
      <c r="A100" s="167"/>
      <c r="B100" s="176"/>
      <c r="C100" s="236"/>
      <c r="D100" s="151" t="s">
        <v>493</v>
      </c>
      <c r="E100" s="268"/>
      <c r="F100" s="143">
        <v>290000</v>
      </c>
      <c r="G100" s="64" t="s">
        <v>197</v>
      </c>
      <c r="H100" s="142" t="s">
        <v>153</v>
      </c>
    </row>
    <row r="101" spans="1:8" ht="38.25" x14ac:dyDescent="0.25">
      <c r="A101" s="167"/>
      <c r="B101" s="176"/>
      <c r="C101" s="236"/>
      <c r="D101" s="151" t="s">
        <v>493</v>
      </c>
      <c r="E101" s="268"/>
      <c r="F101" s="143">
        <v>40000</v>
      </c>
      <c r="G101" s="64" t="s">
        <v>198</v>
      </c>
      <c r="H101" s="142" t="s">
        <v>153</v>
      </c>
    </row>
    <row r="102" spans="1:8" ht="38.25" x14ac:dyDescent="0.25">
      <c r="A102" s="167"/>
      <c r="B102" s="176"/>
      <c r="C102" s="236"/>
      <c r="D102" s="151" t="s">
        <v>494</v>
      </c>
      <c r="E102" s="268"/>
      <c r="F102" s="143">
        <v>45000</v>
      </c>
      <c r="G102" s="64" t="s">
        <v>199</v>
      </c>
      <c r="H102" s="142" t="s">
        <v>153</v>
      </c>
    </row>
    <row r="103" spans="1:8" ht="38.25" x14ac:dyDescent="0.25">
      <c r="A103" s="167"/>
      <c r="B103" s="176"/>
      <c r="C103" s="236"/>
      <c r="D103" s="151" t="s">
        <v>495</v>
      </c>
      <c r="E103" s="268"/>
      <c r="F103" s="143">
        <v>35000</v>
      </c>
      <c r="G103" s="64" t="s">
        <v>200</v>
      </c>
      <c r="H103" s="142" t="s">
        <v>153</v>
      </c>
    </row>
    <row r="104" spans="1:8" ht="38.25" x14ac:dyDescent="0.25">
      <c r="A104" s="167"/>
      <c r="B104" s="176"/>
      <c r="C104" s="236"/>
      <c r="D104" s="151" t="s">
        <v>496</v>
      </c>
      <c r="E104" s="268"/>
      <c r="F104" s="143">
        <v>33000</v>
      </c>
      <c r="G104" s="64" t="s">
        <v>201</v>
      </c>
      <c r="H104" s="142" t="s">
        <v>153</v>
      </c>
    </row>
    <row r="105" spans="1:8" ht="51" x14ac:dyDescent="0.25">
      <c r="A105" s="167"/>
      <c r="B105" s="176"/>
      <c r="C105" s="236"/>
      <c r="D105" s="151" t="s">
        <v>497</v>
      </c>
      <c r="E105" s="268"/>
      <c r="F105" s="143">
        <v>350000</v>
      </c>
      <c r="G105" s="64" t="s">
        <v>203</v>
      </c>
      <c r="H105" s="142" t="s">
        <v>153</v>
      </c>
    </row>
    <row r="106" spans="1:8" ht="25.5" x14ac:dyDescent="0.25">
      <c r="A106" s="167"/>
      <c r="B106" s="176"/>
      <c r="C106" s="236"/>
      <c r="D106" s="151" t="s">
        <v>498</v>
      </c>
      <c r="E106" s="268"/>
      <c r="F106" s="143">
        <v>30000</v>
      </c>
      <c r="G106" s="64" t="s">
        <v>204</v>
      </c>
      <c r="H106" s="142" t="s">
        <v>153</v>
      </c>
    </row>
    <row r="107" spans="1:8" ht="38.25" x14ac:dyDescent="0.25">
      <c r="A107" s="167"/>
      <c r="B107" s="176"/>
      <c r="C107" s="236"/>
      <c r="D107" s="151" t="s">
        <v>499</v>
      </c>
      <c r="E107" s="268"/>
      <c r="F107" s="143">
        <v>99000</v>
      </c>
      <c r="G107" s="64" t="s">
        <v>202</v>
      </c>
      <c r="H107" s="142" t="s">
        <v>153</v>
      </c>
    </row>
    <row r="108" spans="1:8" ht="38.25" x14ac:dyDescent="0.25">
      <c r="A108" s="167"/>
      <c r="B108" s="176"/>
      <c r="C108" s="236"/>
      <c r="D108" s="151" t="s">
        <v>500</v>
      </c>
      <c r="E108" s="268"/>
      <c r="F108" s="143">
        <v>28000</v>
      </c>
      <c r="G108" s="64" t="s">
        <v>205</v>
      </c>
      <c r="H108" s="142" t="s">
        <v>153</v>
      </c>
    </row>
    <row r="109" spans="1:8" ht="51" x14ac:dyDescent="0.25">
      <c r="A109" s="167"/>
      <c r="B109" s="176"/>
      <c r="C109" s="236"/>
      <c r="D109" s="151" t="s">
        <v>501</v>
      </c>
      <c r="E109" s="268"/>
      <c r="F109" s="143">
        <v>40000</v>
      </c>
      <c r="G109" s="64" t="s">
        <v>206</v>
      </c>
      <c r="H109" s="142" t="s">
        <v>153</v>
      </c>
    </row>
    <row r="110" spans="1:8" ht="38.25" x14ac:dyDescent="0.25">
      <c r="A110" s="167"/>
      <c r="B110" s="176"/>
      <c r="C110" s="234"/>
      <c r="D110" s="151" t="s">
        <v>502</v>
      </c>
      <c r="E110" s="268"/>
      <c r="F110" s="144">
        <v>0</v>
      </c>
      <c r="G110" s="64" t="s">
        <v>207</v>
      </c>
      <c r="H110" s="142" t="s">
        <v>153</v>
      </c>
    </row>
    <row r="111" spans="1:8" ht="39" customHeight="1" x14ac:dyDescent="0.25">
      <c r="A111" s="167"/>
      <c r="B111" s="176"/>
      <c r="C111" s="117" t="s">
        <v>156</v>
      </c>
      <c r="D111" s="103" t="s">
        <v>157</v>
      </c>
      <c r="E111" s="58">
        <v>18000</v>
      </c>
      <c r="F111" s="58">
        <v>900000</v>
      </c>
      <c r="G111" s="152" t="s">
        <v>503</v>
      </c>
      <c r="H111" s="153" t="s">
        <v>171</v>
      </c>
    </row>
    <row r="112" spans="1:8" ht="35.25" customHeight="1" x14ac:dyDescent="0.25">
      <c r="A112" s="167"/>
      <c r="B112" s="176"/>
      <c r="C112" s="59" t="s">
        <v>23</v>
      </c>
      <c r="D112" s="59" t="s">
        <v>93</v>
      </c>
      <c r="E112" s="43">
        <v>140246</v>
      </c>
      <c r="F112" s="43">
        <v>1500000</v>
      </c>
      <c r="G112" s="152">
        <v>18443</v>
      </c>
      <c r="H112" s="153" t="s">
        <v>504</v>
      </c>
    </row>
    <row r="113" spans="1:8" ht="26.25" customHeight="1" x14ac:dyDescent="0.25">
      <c r="A113" s="167"/>
      <c r="B113" s="176"/>
      <c r="C113" s="59" t="s">
        <v>94</v>
      </c>
      <c r="D113" s="154" t="s">
        <v>178</v>
      </c>
      <c r="E113" s="57">
        <v>156386</v>
      </c>
      <c r="F113" s="43">
        <v>1712600</v>
      </c>
      <c r="G113" s="152">
        <v>50082</v>
      </c>
      <c r="H113" s="155" t="s">
        <v>153</v>
      </c>
    </row>
    <row r="114" spans="1:8" x14ac:dyDescent="0.25">
      <c r="A114" s="167"/>
      <c r="B114" s="176"/>
      <c r="C114" s="233" t="s">
        <v>26</v>
      </c>
      <c r="D114" s="233" t="s">
        <v>96</v>
      </c>
      <c r="E114" s="230">
        <v>124592</v>
      </c>
      <c r="F114" s="143">
        <v>109999.2</v>
      </c>
      <c r="G114" s="152" t="s">
        <v>516</v>
      </c>
      <c r="H114" s="152" t="s">
        <v>289</v>
      </c>
    </row>
    <row r="115" spans="1:8" x14ac:dyDescent="0.25">
      <c r="A115" s="172"/>
      <c r="B115" s="177"/>
      <c r="C115" s="236"/>
      <c r="D115" s="236"/>
      <c r="E115" s="231"/>
      <c r="F115" s="145">
        <v>199648.8</v>
      </c>
      <c r="G115" s="152" t="s">
        <v>517</v>
      </c>
      <c r="H115" s="152" t="s">
        <v>289</v>
      </c>
    </row>
    <row r="116" spans="1:8" x14ac:dyDescent="0.25">
      <c r="A116" s="167"/>
      <c r="B116" s="176"/>
      <c r="C116" s="233" t="s">
        <v>25</v>
      </c>
      <c r="D116" s="156" t="s">
        <v>520</v>
      </c>
      <c r="E116" s="268">
        <v>148600</v>
      </c>
      <c r="F116" s="146">
        <v>45000</v>
      </c>
      <c r="G116" s="156" t="s">
        <v>528</v>
      </c>
      <c r="H116" s="156" t="s">
        <v>529</v>
      </c>
    </row>
    <row r="117" spans="1:8" x14ac:dyDescent="0.25">
      <c r="A117" s="167"/>
      <c r="B117" s="176"/>
      <c r="C117" s="236"/>
      <c r="D117" s="156" t="s">
        <v>521</v>
      </c>
      <c r="E117" s="268"/>
      <c r="F117" s="146">
        <v>64000</v>
      </c>
      <c r="G117" s="156" t="s">
        <v>530</v>
      </c>
      <c r="H117" s="156" t="s">
        <v>529</v>
      </c>
    </row>
    <row r="118" spans="1:8" ht="22.5" customHeight="1" x14ac:dyDescent="0.25">
      <c r="A118" s="167"/>
      <c r="B118" s="176"/>
      <c r="C118" s="236"/>
      <c r="D118" s="156" t="s">
        <v>522</v>
      </c>
      <c r="E118" s="268"/>
      <c r="F118" s="146">
        <v>66000</v>
      </c>
      <c r="G118" s="156" t="s">
        <v>531</v>
      </c>
      <c r="H118" s="156" t="s">
        <v>529</v>
      </c>
    </row>
    <row r="119" spans="1:8" x14ac:dyDescent="0.25">
      <c r="A119" s="167"/>
      <c r="B119" s="176"/>
      <c r="C119" s="236"/>
      <c r="D119" s="156" t="s">
        <v>523</v>
      </c>
      <c r="E119" s="268"/>
      <c r="F119" s="146">
        <v>44000</v>
      </c>
      <c r="G119" s="156" t="s">
        <v>532</v>
      </c>
      <c r="H119" s="156" t="s">
        <v>529</v>
      </c>
    </row>
    <row r="120" spans="1:8" x14ac:dyDescent="0.25">
      <c r="A120" s="167"/>
      <c r="B120" s="176"/>
      <c r="C120" s="236"/>
      <c r="D120" s="156" t="s">
        <v>524</v>
      </c>
      <c r="E120" s="268"/>
      <c r="F120" s="146">
        <v>42000</v>
      </c>
      <c r="G120" s="156" t="s">
        <v>533</v>
      </c>
      <c r="H120" s="156" t="s">
        <v>529</v>
      </c>
    </row>
    <row r="121" spans="1:8" x14ac:dyDescent="0.25">
      <c r="A121" s="167"/>
      <c r="B121" s="176"/>
      <c r="C121" s="236"/>
      <c r="D121" s="156" t="s">
        <v>525</v>
      </c>
      <c r="E121" s="268"/>
      <c r="F121" s="146">
        <v>60000</v>
      </c>
      <c r="G121" s="156" t="s">
        <v>534</v>
      </c>
      <c r="H121" s="156" t="s">
        <v>529</v>
      </c>
    </row>
    <row r="122" spans="1:8" x14ac:dyDescent="0.25">
      <c r="A122" s="167"/>
      <c r="B122" s="176"/>
      <c r="C122" s="236"/>
      <c r="D122" s="156" t="s">
        <v>526</v>
      </c>
      <c r="E122" s="268"/>
      <c r="F122" s="146">
        <v>76000</v>
      </c>
      <c r="G122" s="156" t="s">
        <v>535</v>
      </c>
      <c r="H122" s="156" t="s">
        <v>529</v>
      </c>
    </row>
    <row r="123" spans="1:8" x14ac:dyDescent="0.25">
      <c r="A123" s="167"/>
      <c r="B123" s="176"/>
      <c r="C123" s="236"/>
      <c r="D123" s="156" t="s">
        <v>527</v>
      </c>
      <c r="E123" s="268"/>
      <c r="F123" s="146">
        <v>46000</v>
      </c>
      <c r="G123" s="156" t="s">
        <v>536</v>
      </c>
      <c r="H123" s="156" t="s">
        <v>529</v>
      </c>
    </row>
    <row r="124" spans="1:8" x14ac:dyDescent="0.25">
      <c r="A124" s="167"/>
      <c r="B124" s="176"/>
      <c r="C124" s="236"/>
      <c r="D124" s="156" t="s">
        <v>524</v>
      </c>
      <c r="E124" s="268"/>
      <c r="F124" s="146">
        <v>100</v>
      </c>
      <c r="G124" s="156" t="s">
        <v>537</v>
      </c>
      <c r="H124" s="156" t="s">
        <v>529</v>
      </c>
    </row>
    <row r="125" spans="1:8" ht="49.5" customHeight="1" x14ac:dyDescent="0.25">
      <c r="A125" s="167"/>
      <c r="B125" s="176"/>
      <c r="C125" s="10" t="s">
        <v>27</v>
      </c>
      <c r="D125" s="114" t="s">
        <v>96</v>
      </c>
      <c r="E125" s="124">
        <v>900000</v>
      </c>
      <c r="F125" s="143">
        <v>8281000</v>
      </c>
      <c r="G125" s="152" t="s">
        <v>518</v>
      </c>
      <c r="H125" s="152" t="s">
        <v>519</v>
      </c>
    </row>
    <row r="126" spans="1:8" ht="25.5" x14ac:dyDescent="0.25">
      <c r="A126" s="167"/>
      <c r="B126" s="176"/>
      <c r="C126" s="233" t="s">
        <v>98</v>
      </c>
      <c r="D126" s="233" t="s">
        <v>99</v>
      </c>
      <c r="E126" s="230">
        <v>2450000</v>
      </c>
      <c r="F126" s="146">
        <v>18047000</v>
      </c>
      <c r="G126" s="156" t="s">
        <v>158</v>
      </c>
      <c r="H126" s="156" t="s">
        <v>538</v>
      </c>
    </row>
    <row r="127" spans="1:8" ht="28.5" customHeight="1" x14ac:dyDescent="0.25">
      <c r="A127" s="167"/>
      <c r="B127" s="176"/>
      <c r="C127" s="234"/>
      <c r="D127" s="234"/>
      <c r="E127" s="232"/>
      <c r="F127" s="146">
        <v>193000</v>
      </c>
      <c r="G127" s="156" t="s">
        <v>159</v>
      </c>
      <c r="H127" s="156" t="s">
        <v>538</v>
      </c>
    </row>
    <row r="128" spans="1:8" ht="28.5" customHeight="1" x14ac:dyDescent="0.25">
      <c r="A128" s="167"/>
      <c r="B128" s="176"/>
      <c r="C128" s="235" t="s">
        <v>100</v>
      </c>
      <c r="D128" s="151" t="s">
        <v>505</v>
      </c>
      <c r="E128" s="60"/>
      <c r="F128" s="143">
        <v>21685009</v>
      </c>
      <c r="G128" s="152" t="s">
        <v>507</v>
      </c>
      <c r="H128" s="152" t="s">
        <v>508</v>
      </c>
    </row>
    <row r="129" spans="1:9" ht="28.5" customHeight="1" x14ac:dyDescent="0.25">
      <c r="A129" s="167"/>
      <c r="B129" s="176"/>
      <c r="C129" s="236"/>
      <c r="D129" s="151" t="s">
        <v>505</v>
      </c>
      <c r="E129" s="60"/>
      <c r="F129" s="143">
        <v>651755</v>
      </c>
      <c r="G129" s="152" t="s">
        <v>509</v>
      </c>
      <c r="H129" s="152" t="s">
        <v>508</v>
      </c>
    </row>
    <row r="130" spans="1:9" ht="28.5" customHeight="1" x14ac:dyDescent="0.25">
      <c r="A130" s="167"/>
      <c r="B130" s="176"/>
      <c r="C130" s="236"/>
      <c r="D130" s="151" t="s">
        <v>506</v>
      </c>
      <c r="E130" s="60"/>
      <c r="F130" s="143">
        <v>54873</v>
      </c>
      <c r="G130" s="152" t="s">
        <v>510</v>
      </c>
      <c r="H130" s="152" t="s">
        <v>508</v>
      </c>
    </row>
    <row r="131" spans="1:9" ht="63.75" x14ac:dyDescent="0.25">
      <c r="A131" s="167"/>
      <c r="B131" s="176"/>
      <c r="C131" s="237"/>
      <c r="D131" s="151" t="s">
        <v>505</v>
      </c>
      <c r="E131" s="60">
        <v>2200000</v>
      </c>
      <c r="F131" s="144">
        <v>180363</v>
      </c>
      <c r="G131" s="157" t="s">
        <v>511</v>
      </c>
      <c r="H131" s="152" t="s">
        <v>508</v>
      </c>
    </row>
    <row r="132" spans="1:9" ht="60" customHeight="1" x14ac:dyDescent="0.25">
      <c r="A132" s="167"/>
      <c r="B132" s="176"/>
      <c r="C132" s="151" t="s">
        <v>512</v>
      </c>
      <c r="D132" s="158" t="s">
        <v>513</v>
      </c>
      <c r="E132" s="60">
        <v>1600000</v>
      </c>
      <c r="F132" s="143">
        <v>990850</v>
      </c>
      <c r="G132" s="152" t="s">
        <v>514</v>
      </c>
      <c r="H132" s="152" t="s">
        <v>515</v>
      </c>
    </row>
    <row r="133" spans="1:9" ht="24.75" customHeight="1" x14ac:dyDescent="0.25">
      <c r="A133" s="164" t="s">
        <v>138</v>
      </c>
      <c r="B133" s="165"/>
      <c r="C133" s="165"/>
      <c r="D133" s="166"/>
      <c r="E133" s="4">
        <f>SUM(E99:E132)</f>
        <v>7903824</v>
      </c>
      <c r="F133" s="4">
        <f>SUM(F99:F132)</f>
        <v>56149198</v>
      </c>
      <c r="G133" s="218"/>
      <c r="H133" s="219"/>
      <c r="I133" s="7"/>
    </row>
    <row r="134" spans="1:9" ht="35.25" customHeight="1" x14ac:dyDescent="0.25">
      <c r="A134" s="167">
        <v>7</v>
      </c>
      <c r="B134" s="168" t="s">
        <v>139</v>
      </c>
      <c r="C134" s="198" t="s">
        <v>306</v>
      </c>
      <c r="D134" s="101" t="s">
        <v>294</v>
      </c>
      <c r="E134" s="95">
        <v>350000</v>
      </c>
      <c r="F134" s="116">
        <v>3154450</v>
      </c>
      <c r="G134" s="93" t="s">
        <v>300</v>
      </c>
      <c r="H134" s="195" t="s">
        <v>179</v>
      </c>
    </row>
    <row r="135" spans="1:9" ht="32.25" customHeight="1" x14ac:dyDescent="0.25">
      <c r="A135" s="167"/>
      <c r="B135" s="168"/>
      <c r="C135" s="199"/>
      <c r="D135" s="101" t="s">
        <v>295</v>
      </c>
      <c r="E135" s="95"/>
      <c r="F135" s="116">
        <v>94950</v>
      </c>
      <c r="G135" s="93" t="s">
        <v>301</v>
      </c>
      <c r="H135" s="196"/>
    </row>
    <row r="136" spans="1:9" x14ac:dyDescent="0.25">
      <c r="A136" s="167"/>
      <c r="B136" s="168"/>
      <c r="C136" s="199"/>
      <c r="D136" s="101" t="s">
        <v>296</v>
      </c>
      <c r="E136" s="95"/>
      <c r="F136" s="116">
        <v>116050</v>
      </c>
      <c r="G136" s="93" t="s">
        <v>302</v>
      </c>
      <c r="H136" s="196"/>
    </row>
    <row r="137" spans="1:9" x14ac:dyDescent="0.25">
      <c r="A137" s="167"/>
      <c r="B137" s="168"/>
      <c r="C137" s="199"/>
      <c r="D137" s="101" t="s">
        <v>297</v>
      </c>
      <c r="E137" s="95"/>
      <c r="F137" s="116">
        <v>232100</v>
      </c>
      <c r="G137" s="93" t="s">
        <v>303</v>
      </c>
      <c r="H137" s="196"/>
    </row>
    <row r="138" spans="1:9" x14ac:dyDescent="0.25">
      <c r="A138" s="167"/>
      <c r="B138" s="168"/>
      <c r="C138" s="199"/>
      <c r="D138" s="101" t="s">
        <v>298</v>
      </c>
      <c r="E138" s="95"/>
      <c r="F138" s="116">
        <v>52750</v>
      </c>
      <c r="G138" s="93" t="s">
        <v>304</v>
      </c>
      <c r="H138" s="196"/>
    </row>
    <row r="139" spans="1:9" x14ac:dyDescent="0.25">
      <c r="A139" s="167"/>
      <c r="B139" s="168"/>
      <c r="C139" s="194"/>
      <c r="D139" s="101" t="s">
        <v>299</v>
      </c>
      <c r="E139" s="95"/>
      <c r="F139" s="116">
        <v>42200</v>
      </c>
      <c r="G139" s="93" t="s">
        <v>305</v>
      </c>
      <c r="H139" s="197"/>
    </row>
    <row r="140" spans="1:9" ht="38.25" x14ac:dyDescent="0.25">
      <c r="A140" s="167"/>
      <c r="B140" s="168"/>
      <c r="C140" s="169" t="s">
        <v>30</v>
      </c>
      <c r="D140" s="169" t="s">
        <v>31</v>
      </c>
      <c r="E140" s="226">
        <v>100000</v>
      </c>
      <c r="F140" s="200">
        <v>1100000</v>
      </c>
      <c r="G140" s="93" t="s">
        <v>307</v>
      </c>
      <c r="H140" s="195" t="s">
        <v>308</v>
      </c>
    </row>
    <row r="141" spans="1:9" ht="38.25" x14ac:dyDescent="0.25">
      <c r="A141" s="167"/>
      <c r="B141" s="168"/>
      <c r="C141" s="205"/>
      <c r="D141" s="205"/>
      <c r="E141" s="239"/>
      <c r="F141" s="201"/>
      <c r="G141" s="93" t="s">
        <v>309</v>
      </c>
      <c r="H141" s="196"/>
    </row>
    <row r="142" spans="1:9" ht="25.5" x14ac:dyDescent="0.25">
      <c r="A142" s="167"/>
      <c r="B142" s="168"/>
      <c r="C142" s="205"/>
      <c r="D142" s="205"/>
      <c r="E142" s="239"/>
      <c r="F142" s="201"/>
      <c r="G142" s="93" t="s">
        <v>310</v>
      </c>
      <c r="H142" s="196"/>
    </row>
    <row r="143" spans="1:9" ht="25.5" x14ac:dyDescent="0.25">
      <c r="A143" s="167"/>
      <c r="B143" s="168"/>
      <c r="C143" s="205"/>
      <c r="D143" s="205"/>
      <c r="E143" s="239"/>
      <c r="F143" s="201"/>
      <c r="G143" s="93" t="s">
        <v>311</v>
      </c>
      <c r="H143" s="196"/>
    </row>
    <row r="144" spans="1:9" ht="25.5" x14ac:dyDescent="0.25">
      <c r="A144" s="167"/>
      <c r="B144" s="168"/>
      <c r="C144" s="170"/>
      <c r="D144" s="170"/>
      <c r="E144" s="182"/>
      <c r="F144" s="202"/>
      <c r="G144" s="93" t="s">
        <v>312</v>
      </c>
      <c r="H144" s="197"/>
    </row>
    <row r="145" spans="1:9" ht="51" x14ac:dyDescent="0.25">
      <c r="A145" s="167"/>
      <c r="B145" s="168"/>
      <c r="C145" s="24" t="s">
        <v>32</v>
      </c>
      <c r="D145" s="24" t="s">
        <v>33</v>
      </c>
      <c r="E145" s="47">
        <v>12000</v>
      </c>
      <c r="F145" s="116">
        <v>123120</v>
      </c>
      <c r="G145" s="93" t="s">
        <v>313</v>
      </c>
      <c r="H145" s="93" t="s">
        <v>314</v>
      </c>
    </row>
    <row r="146" spans="1:9" ht="26.25" customHeight="1" x14ac:dyDescent="0.25">
      <c r="A146" s="167"/>
      <c r="B146" s="168"/>
      <c r="C146" s="169" t="s">
        <v>34</v>
      </c>
      <c r="D146" s="169" t="s">
        <v>35</v>
      </c>
      <c r="E146" s="226">
        <v>67000</v>
      </c>
      <c r="F146" s="116">
        <v>293810</v>
      </c>
      <c r="G146" s="93" t="s">
        <v>315</v>
      </c>
      <c r="H146" s="159" t="s">
        <v>153</v>
      </c>
    </row>
    <row r="147" spans="1:9" ht="25.5" x14ac:dyDescent="0.25">
      <c r="A147" s="167"/>
      <c r="B147" s="168"/>
      <c r="C147" s="205"/>
      <c r="D147" s="205"/>
      <c r="E147" s="239"/>
      <c r="F147" s="116">
        <v>86700</v>
      </c>
      <c r="G147" s="93" t="s">
        <v>316</v>
      </c>
      <c r="H147" s="159" t="s">
        <v>153</v>
      </c>
    </row>
    <row r="148" spans="1:9" ht="19.5" customHeight="1" x14ac:dyDescent="0.25">
      <c r="A148" s="167"/>
      <c r="B148" s="168"/>
      <c r="C148" s="205"/>
      <c r="D148" s="205"/>
      <c r="E148" s="239"/>
      <c r="F148" s="116">
        <v>57100</v>
      </c>
      <c r="G148" s="93" t="s">
        <v>181</v>
      </c>
      <c r="H148" s="159" t="s">
        <v>153</v>
      </c>
    </row>
    <row r="149" spans="1:9" ht="30.75" customHeight="1" x14ac:dyDescent="0.25">
      <c r="A149" s="167"/>
      <c r="B149" s="168"/>
      <c r="C149" s="170"/>
      <c r="D149" s="170"/>
      <c r="E149" s="182"/>
      <c r="F149" s="116">
        <v>275000</v>
      </c>
      <c r="G149" s="93" t="s">
        <v>180</v>
      </c>
      <c r="H149" s="159" t="s">
        <v>153</v>
      </c>
    </row>
    <row r="150" spans="1:9" ht="38.25" x14ac:dyDescent="0.25">
      <c r="A150" s="167"/>
      <c r="B150" s="168"/>
      <c r="C150" s="169" t="s">
        <v>36</v>
      </c>
      <c r="D150" s="169" t="s">
        <v>37</v>
      </c>
      <c r="E150" s="226">
        <v>188405</v>
      </c>
      <c r="F150" s="200">
        <v>1933000</v>
      </c>
      <c r="G150" s="93" t="s">
        <v>317</v>
      </c>
      <c r="H150" s="160" t="s">
        <v>208</v>
      </c>
    </row>
    <row r="151" spans="1:9" ht="38.25" x14ac:dyDescent="0.25">
      <c r="A151" s="167"/>
      <c r="B151" s="168"/>
      <c r="C151" s="205"/>
      <c r="D151" s="205"/>
      <c r="E151" s="239"/>
      <c r="F151" s="201"/>
      <c r="G151" s="93" t="s">
        <v>318</v>
      </c>
      <c r="H151" s="160" t="s">
        <v>208</v>
      </c>
    </row>
    <row r="152" spans="1:9" ht="38.25" x14ac:dyDescent="0.25">
      <c r="A152" s="167"/>
      <c r="B152" s="168"/>
      <c r="C152" s="205"/>
      <c r="D152" s="205"/>
      <c r="E152" s="239"/>
      <c r="F152" s="201"/>
      <c r="G152" s="93" t="s">
        <v>319</v>
      </c>
      <c r="H152" s="160" t="s">
        <v>208</v>
      </c>
    </row>
    <row r="153" spans="1:9" ht="30.75" customHeight="1" x14ac:dyDescent="0.25">
      <c r="A153" s="167"/>
      <c r="B153" s="168"/>
      <c r="C153" s="170"/>
      <c r="D153" s="170"/>
      <c r="E153" s="182"/>
      <c r="F153" s="202"/>
      <c r="G153" s="93" t="s">
        <v>182</v>
      </c>
      <c r="H153" s="160" t="s">
        <v>208</v>
      </c>
    </row>
    <row r="154" spans="1:9" ht="43.5" customHeight="1" x14ac:dyDescent="0.25">
      <c r="A154" s="167"/>
      <c r="B154" s="168"/>
      <c r="C154" s="169" t="s">
        <v>38</v>
      </c>
      <c r="D154" s="105" t="s">
        <v>320</v>
      </c>
      <c r="E154" s="226">
        <v>96010</v>
      </c>
      <c r="F154" s="104">
        <v>698000</v>
      </c>
      <c r="G154" s="93" t="s">
        <v>325</v>
      </c>
      <c r="H154" s="272" t="s">
        <v>153</v>
      </c>
    </row>
    <row r="155" spans="1:9" ht="35.25" customHeight="1" x14ac:dyDescent="0.25">
      <c r="A155" s="167"/>
      <c r="B155" s="168"/>
      <c r="C155" s="205"/>
      <c r="D155" s="105" t="s">
        <v>321</v>
      </c>
      <c r="E155" s="239"/>
      <c r="F155" s="104">
        <v>112000</v>
      </c>
      <c r="G155" s="93" t="s">
        <v>326</v>
      </c>
      <c r="H155" s="273"/>
    </row>
    <row r="156" spans="1:9" ht="39.75" customHeight="1" x14ac:dyDescent="0.25">
      <c r="A156" s="167"/>
      <c r="B156" s="168"/>
      <c r="C156" s="205"/>
      <c r="D156" s="105" t="s">
        <v>322</v>
      </c>
      <c r="E156" s="239"/>
      <c r="F156" s="104">
        <v>61500</v>
      </c>
      <c r="G156" s="93" t="s">
        <v>327</v>
      </c>
      <c r="H156" s="273"/>
    </row>
    <row r="157" spans="1:9" ht="36.75" customHeight="1" x14ac:dyDescent="0.25">
      <c r="A157" s="167"/>
      <c r="B157" s="168"/>
      <c r="C157" s="205"/>
      <c r="D157" s="105" t="s">
        <v>323</v>
      </c>
      <c r="E157" s="239"/>
      <c r="F157" s="104">
        <v>52500</v>
      </c>
      <c r="G157" s="93" t="s">
        <v>328</v>
      </c>
      <c r="H157" s="273"/>
    </row>
    <row r="158" spans="1:9" ht="38.25" customHeight="1" x14ac:dyDescent="0.25">
      <c r="A158" s="167"/>
      <c r="B158" s="168"/>
      <c r="C158" s="170"/>
      <c r="D158" s="105" t="s">
        <v>324</v>
      </c>
      <c r="E158" s="182"/>
      <c r="F158" s="104">
        <v>61000</v>
      </c>
      <c r="G158" s="93" t="s">
        <v>329</v>
      </c>
      <c r="H158" s="274"/>
      <c r="I158" s="149"/>
    </row>
    <row r="159" spans="1:9" ht="25.5" x14ac:dyDescent="0.25">
      <c r="A159" s="167"/>
      <c r="B159" s="168"/>
      <c r="C159" s="169" t="s">
        <v>40</v>
      </c>
      <c r="D159" s="198" t="s">
        <v>330</v>
      </c>
      <c r="E159" s="226">
        <v>23000</v>
      </c>
      <c r="F159" s="200">
        <v>181374</v>
      </c>
      <c r="G159" s="93" t="s">
        <v>331</v>
      </c>
      <c r="H159" s="195" t="s">
        <v>333</v>
      </c>
      <c r="I159" s="149"/>
    </row>
    <row r="160" spans="1:9" ht="25.5" x14ac:dyDescent="0.25">
      <c r="A160" s="167"/>
      <c r="B160" s="168"/>
      <c r="C160" s="170"/>
      <c r="D160" s="194"/>
      <c r="E160" s="182"/>
      <c r="F160" s="202"/>
      <c r="G160" s="93" t="s">
        <v>332</v>
      </c>
      <c r="H160" s="197"/>
    </row>
    <row r="161" spans="1:9" ht="25.5" x14ac:dyDescent="0.25">
      <c r="A161" s="192"/>
      <c r="B161" s="252"/>
      <c r="C161" s="203" t="s">
        <v>42</v>
      </c>
      <c r="D161" s="103" t="s">
        <v>334</v>
      </c>
      <c r="E161" s="47">
        <v>168000</v>
      </c>
      <c r="F161" s="104">
        <v>387074</v>
      </c>
      <c r="G161" s="93" t="s">
        <v>336</v>
      </c>
      <c r="H161" s="195" t="s">
        <v>337</v>
      </c>
      <c r="I161" s="149"/>
    </row>
    <row r="162" spans="1:9" ht="38.25" x14ac:dyDescent="0.25">
      <c r="A162" s="167"/>
      <c r="B162" s="168"/>
      <c r="C162" s="204"/>
      <c r="D162" s="103" t="s">
        <v>335</v>
      </c>
      <c r="E162" s="47">
        <v>168000</v>
      </c>
      <c r="F162" s="104">
        <v>300000</v>
      </c>
      <c r="G162" s="93" t="s">
        <v>338</v>
      </c>
      <c r="H162" s="197"/>
      <c r="I162" s="149"/>
    </row>
    <row r="163" spans="1:9" x14ac:dyDescent="0.25">
      <c r="A163" s="167"/>
      <c r="B163" s="168"/>
      <c r="C163" s="169" t="s">
        <v>44</v>
      </c>
      <c r="D163" s="103" t="s">
        <v>339</v>
      </c>
      <c r="E163" s="226">
        <v>530000</v>
      </c>
      <c r="F163" s="104">
        <v>310000</v>
      </c>
      <c r="G163" s="93" t="s">
        <v>367</v>
      </c>
      <c r="H163" s="275" t="s">
        <v>381</v>
      </c>
    </row>
    <row r="164" spans="1:9" x14ac:dyDescent="0.25">
      <c r="A164" s="167"/>
      <c r="B164" s="168"/>
      <c r="C164" s="205"/>
      <c r="D164" s="103" t="s">
        <v>340</v>
      </c>
      <c r="E164" s="239"/>
      <c r="F164" s="104">
        <v>150000</v>
      </c>
      <c r="G164" s="93" t="s">
        <v>368</v>
      </c>
      <c r="H164" s="276"/>
    </row>
    <row r="165" spans="1:9" x14ac:dyDescent="0.25">
      <c r="A165" s="167"/>
      <c r="B165" s="168"/>
      <c r="C165" s="205"/>
      <c r="D165" s="103" t="s">
        <v>341</v>
      </c>
      <c r="E165" s="239"/>
      <c r="F165" s="104">
        <v>405000</v>
      </c>
      <c r="G165" s="93" t="s">
        <v>369</v>
      </c>
      <c r="H165" s="276"/>
    </row>
    <row r="166" spans="1:9" x14ac:dyDescent="0.25">
      <c r="A166" s="167"/>
      <c r="B166" s="168"/>
      <c r="C166" s="205"/>
      <c r="D166" s="103" t="s">
        <v>342</v>
      </c>
      <c r="E166" s="239"/>
      <c r="F166" s="104">
        <v>455000</v>
      </c>
      <c r="G166" s="93" t="s">
        <v>370</v>
      </c>
      <c r="H166" s="276"/>
    </row>
    <row r="167" spans="1:9" x14ac:dyDescent="0.25">
      <c r="A167" s="167"/>
      <c r="B167" s="168"/>
      <c r="C167" s="205"/>
      <c r="D167" s="103" t="s">
        <v>343</v>
      </c>
      <c r="E167" s="239"/>
      <c r="F167" s="104">
        <v>210000</v>
      </c>
      <c r="G167" s="93" t="s">
        <v>371</v>
      </c>
      <c r="H167" s="276"/>
    </row>
    <row r="168" spans="1:9" x14ac:dyDescent="0.25">
      <c r="A168" s="167"/>
      <c r="B168" s="168"/>
      <c r="C168" s="205"/>
      <c r="D168" s="103" t="s">
        <v>344</v>
      </c>
      <c r="E168" s="239"/>
      <c r="F168" s="104">
        <v>115000</v>
      </c>
      <c r="G168" s="93" t="s">
        <v>372</v>
      </c>
      <c r="H168" s="276"/>
    </row>
    <row r="169" spans="1:9" x14ac:dyDescent="0.25">
      <c r="A169" s="167"/>
      <c r="B169" s="168"/>
      <c r="C169" s="205"/>
      <c r="D169" s="103" t="s">
        <v>345</v>
      </c>
      <c r="E169" s="239"/>
      <c r="F169" s="104">
        <v>85000</v>
      </c>
      <c r="G169" s="93" t="s">
        <v>373</v>
      </c>
      <c r="H169" s="276"/>
    </row>
    <row r="170" spans="1:9" x14ac:dyDescent="0.25">
      <c r="A170" s="167"/>
      <c r="B170" s="168"/>
      <c r="C170" s="205"/>
      <c r="D170" s="103" t="s">
        <v>346</v>
      </c>
      <c r="E170" s="239"/>
      <c r="F170" s="104">
        <v>295000</v>
      </c>
      <c r="G170" s="93" t="s">
        <v>374</v>
      </c>
      <c r="H170" s="276"/>
    </row>
    <row r="171" spans="1:9" x14ac:dyDescent="0.25">
      <c r="A171" s="167"/>
      <c r="B171" s="168"/>
      <c r="C171" s="205"/>
      <c r="D171" s="103" t="s">
        <v>347</v>
      </c>
      <c r="E171" s="239"/>
      <c r="F171" s="104">
        <v>615000</v>
      </c>
      <c r="G171" s="93" t="s">
        <v>375</v>
      </c>
      <c r="H171" s="276"/>
    </row>
    <row r="172" spans="1:9" x14ac:dyDescent="0.25">
      <c r="A172" s="167"/>
      <c r="B172" s="168"/>
      <c r="C172" s="205"/>
      <c r="D172" s="103" t="s">
        <v>348</v>
      </c>
      <c r="E172" s="239"/>
      <c r="F172" s="104">
        <v>180000</v>
      </c>
      <c r="G172" s="93" t="s">
        <v>376</v>
      </c>
      <c r="H172" s="276"/>
    </row>
    <row r="173" spans="1:9" x14ac:dyDescent="0.25">
      <c r="A173" s="167"/>
      <c r="B173" s="168"/>
      <c r="C173" s="205"/>
      <c r="D173" s="103" t="s">
        <v>349</v>
      </c>
      <c r="E173" s="239"/>
      <c r="F173" s="104">
        <v>160000</v>
      </c>
      <c r="G173" s="93" t="s">
        <v>377</v>
      </c>
      <c r="H173" s="276"/>
    </row>
    <row r="174" spans="1:9" x14ac:dyDescent="0.25">
      <c r="A174" s="167"/>
      <c r="B174" s="168"/>
      <c r="C174" s="205"/>
      <c r="D174" s="103" t="s">
        <v>350</v>
      </c>
      <c r="E174" s="239"/>
      <c r="F174" s="104">
        <v>130000</v>
      </c>
      <c r="G174" s="93" t="s">
        <v>378</v>
      </c>
      <c r="H174" s="276"/>
    </row>
    <row r="175" spans="1:9" x14ac:dyDescent="0.25">
      <c r="A175" s="167"/>
      <c r="B175" s="168"/>
      <c r="C175" s="205"/>
      <c r="D175" s="103" t="s">
        <v>351</v>
      </c>
      <c r="E175" s="239"/>
      <c r="F175" s="104">
        <v>130000</v>
      </c>
      <c r="G175" s="93" t="s">
        <v>379</v>
      </c>
      <c r="H175" s="276"/>
    </row>
    <row r="176" spans="1:9" x14ac:dyDescent="0.25">
      <c r="A176" s="167"/>
      <c r="B176" s="168"/>
      <c r="C176" s="205"/>
      <c r="D176" s="103" t="s">
        <v>352</v>
      </c>
      <c r="E176" s="239"/>
      <c r="F176" s="104">
        <v>130000</v>
      </c>
      <c r="G176" s="93" t="s">
        <v>380</v>
      </c>
      <c r="H176" s="276"/>
    </row>
    <row r="177" spans="1:9" x14ac:dyDescent="0.25">
      <c r="A177" s="167"/>
      <c r="B177" s="168"/>
      <c r="C177" s="205"/>
      <c r="D177" s="103" t="s">
        <v>353</v>
      </c>
      <c r="E177" s="239"/>
      <c r="F177" s="104">
        <v>190000</v>
      </c>
      <c r="G177" s="93" t="s">
        <v>361</v>
      </c>
      <c r="H177" s="276"/>
    </row>
    <row r="178" spans="1:9" x14ac:dyDescent="0.25">
      <c r="A178" s="167"/>
      <c r="B178" s="168"/>
      <c r="C178" s="205"/>
      <c r="D178" s="103" t="s">
        <v>354</v>
      </c>
      <c r="E178" s="239"/>
      <c r="F178" s="104">
        <v>120000</v>
      </c>
      <c r="G178" s="93" t="s">
        <v>362</v>
      </c>
      <c r="H178" s="276"/>
    </row>
    <row r="179" spans="1:9" x14ac:dyDescent="0.25">
      <c r="A179" s="192"/>
      <c r="B179" s="252"/>
      <c r="C179" s="205"/>
      <c r="D179" s="103" t="s">
        <v>355</v>
      </c>
      <c r="E179" s="239"/>
      <c r="F179" s="104">
        <v>350000</v>
      </c>
      <c r="G179" s="93" t="s">
        <v>363</v>
      </c>
      <c r="H179" s="276"/>
      <c r="I179" s="7"/>
    </row>
    <row r="180" spans="1:9" x14ac:dyDescent="0.25">
      <c r="A180" s="192"/>
      <c r="B180" s="252"/>
      <c r="C180" s="205"/>
      <c r="D180" s="103" t="s">
        <v>356</v>
      </c>
      <c r="E180" s="239"/>
      <c r="F180" s="104">
        <v>120000</v>
      </c>
      <c r="G180" s="93" t="s">
        <v>364</v>
      </c>
      <c r="H180" s="276"/>
    </row>
    <row r="181" spans="1:9" x14ac:dyDescent="0.25">
      <c r="A181" s="192"/>
      <c r="B181" s="252"/>
      <c r="C181" s="205"/>
      <c r="D181" s="103" t="s">
        <v>357</v>
      </c>
      <c r="E181" s="239"/>
      <c r="F181" s="104">
        <v>485000</v>
      </c>
      <c r="G181" s="93" t="s">
        <v>365</v>
      </c>
      <c r="H181" s="276"/>
    </row>
    <row r="182" spans="1:9" x14ac:dyDescent="0.25">
      <c r="A182" s="167"/>
      <c r="B182" s="168"/>
      <c r="C182" s="205"/>
      <c r="D182" s="103" t="s">
        <v>358</v>
      </c>
      <c r="E182" s="239"/>
      <c r="F182" s="104">
        <v>65000</v>
      </c>
      <c r="G182" s="93" t="s">
        <v>366</v>
      </c>
      <c r="H182" s="276"/>
      <c r="I182" s="7"/>
    </row>
    <row r="183" spans="1:9" x14ac:dyDescent="0.25">
      <c r="A183" s="167"/>
      <c r="B183" s="168"/>
      <c r="C183" s="205"/>
      <c r="D183" s="103" t="s">
        <v>359</v>
      </c>
      <c r="E183" s="239"/>
      <c r="F183" s="104">
        <v>450000</v>
      </c>
      <c r="G183" s="93">
        <v>5076236</v>
      </c>
      <c r="H183" s="276"/>
    </row>
    <row r="184" spans="1:9" x14ac:dyDescent="0.25">
      <c r="A184" s="167"/>
      <c r="B184" s="168"/>
      <c r="C184" s="205"/>
      <c r="D184" s="103" t="s">
        <v>360</v>
      </c>
      <c r="E184" s="239"/>
      <c r="F184" s="104">
        <v>450000</v>
      </c>
      <c r="G184" s="93">
        <v>5073941</v>
      </c>
      <c r="H184" s="276"/>
    </row>
    <row r="185" spans="1:9" ht="25.5" customHeight="1" x14ac:dyDescent="0.25">
      <c r="A185" s="167"/>
      <c r="B185" s="168"/>
      <c r="C185" s="24" t="s">
        <v>46</v>
      </c>
      <c r="D185" s="27" t="s">
        <v>47</v>
      </c>
      <c r="E185" s="47">
        <v>1740900</v>
      </c>
      <c r="F185" s="104">
        <v>12500000</v>
      </c>
      <c r="G185" s="243" t="s">
        <v>183</v>
      </c>
      <c r="H185" s="243" t="s">
        <v>153</v>
      </c>
    </row>
    <row r="186" spans="1:9" ht="25.5" x14ac:dyDescent="0.25">
      <c r="A186" s="167"/>
      <c r="B186" s="168"/>
      <c r="C186" s="24" t="s">
        <v>48</v>
      </c>
      <c r="D186" s="27" t="s">
        <v>47</v>
      </c>
      <c r="E186" s="47">
        <v>1422000</v>
      </c>
      <c r="F186" s="104">
        <v>12500000</v>
      </c>
      <c r="G186" s="207"/>
      <c r="H186" s="207"/>
    </row>
    <row r="187" spans="1:9" ht="38.25" x14ac:dyDescent="0.25">
      <c r="A187" s="167"/>
      <c r="B187" s="168"/>
      <c r="C187" s="24" t="s">
        <v>49</v>
      </c>
      <c r="D187" s="27" t="s">
        <v>47</v>
      </c>
      <c r="E187" s="47">
        <v>1215000</v>
      </c>
      <c r="F187" s="104">
        <v>12500000</v>
      </c>
      <c r="G187" s="244"/>
      <c r="H187" s="244"/>
    </row>
    <row r="188" spans="1:9" ht="25.5" x14ac:dyDescent="0.25">
      <c r="A188" s="192"/>
      <c r="B188" s="252"/>
      <c r="C188" s="203" t="s">
        <v>50</v>
      </c>
      <c r="D188" s="198" t="s">
        <v>51</v>
      </c>
      <c r="E188" s="98"/>
      <c r="F188" s="104">
        <v>12000000</v>
      </c>
      <c r="G188" s="93" t="s">
        <v>571</v>
      </c>
      <c r="H188" s="206" t="s">
        <v>153</v>
      </c>
    </row>
    <row r="189" spans="1:9" ht="24" customHeight="1" x14ac:dyDescent="0.25">
      <c r="A189" s="172"/>
      <c r="B189" s="174"/>
      <c r="C189" s="205"/>
      <c r="D189" s="199"/>
      <c r="E189" s="226">
        <v>2450000</v>
      </c>
      <c r="F189" s="104">
        <v>7000000</v>
      </c>
      <c r="G189" s="93" t="s">
        <v>572</v>
      </c>
      <c r="H189" s="207"/>
    </row>
    <row r="190" spans="1:9" ht="38.25" x14ac:dyDescent="0.25">
      <c r="A190" s="167"/>
      <c r="B190" s="168"/>
      <c r="C190" s="204"/>
      <c r="D190" s="194"/>
      <c r="E190" s="182"/>
      <c r="F190" s="104">
        <v>30000000</v>
      </c>
      <c r="G190" s="160" t="s">
        <v>573</v>
      </c>
      <c r="H190" s="208"/>
    </row>
    <row r="191" spans="1:9" x14ac:dyDescent="0.25">
      <c r="A191" s="167"/>
      <c r="B191" s="168"/>
      <c r="C191" s="169" t="s">
        <v>52</v>
      </c>
      <c r="D191" s="103" t="s">
        <v>382</v>
      </c>
      <c r="E191" s="226">
        <v>35520</v>
      </c>
      <c r="F191" s="104">
        <v>87074</v>
      </c>
      <c r="G191" s="93" t="s">
        <v>385</v>
      </c>
      <c r="H191" s="277" t="s">
        <v>153</v>
      </c>
    </row>
    <row r="192" spans="1:9" x14ac:dyDescent="0.25">
      <c r="A192" s="167"/>
      <c r="B192" s="168"/>
      <c r="C192" s="205"/>
      <c r="D192" s="103" t="s">
        <v>383</v>
      </c>
      <c r="E192" s="239"/>
      <c r="F192" s="104">
        <v>73915</v>
      </c>
      <c r="G192" s="93" t="s">
        <v>386</v>
      </c>
      <c r="H192" s="207"/>
      <c r="I192" s="7"/>
    </row>
    <row r="193" spans="1:8" x14ac:dyDescent="0.25">
      <c r="A193" s="167"/>
      <c r="B193" s="168"/>
      <c r="C193" s="170"/>
      <c r="D193" s="103" t="s">
        <v>384</v>
      </c>
      <c r="E193" s="182"/>
      <c r="F193" s="104">
        <v>0</v>
      </c>
      <c r="G193" s="93" t="s">
        <v>387</v>
      </c>
      <c r="H193" s="244"/>
    </row>
    <row r="194" spans="1:8" ht="38.25" customHeight="1" x14ac:dyDescent="0.25">
      <c r="A194" s="167"/>
      <c r="B194" s="168"/>
      <c r="C194" s="169" t="s">
        <v>53</v>
      </c>
      <c r="D194" s="169" t="s">
        <v>54</v>
      </c>
      <c r="E194" s="226">
        <v>39500</v>
      </c>
      <c r="F194" s="104">
        <v>145000</v>
      </c>
      <c r="G194" s="93" t="s">
        <v>388</v>
      </c>
      <c r="H194" s="227" t="s">
        <v>184</v>
      </c>
    </row>
    <row r="195" spans="1:8" ht="25.5" x14ac:dyDescent="0.25">
      <c r="A195" s="167"/>
      <c r="B195" s="168"/>
      <c r="C195" s="205"/>
      <c r="D195" s="205"/>
      <c r="E195" s="239"/>
      <c r="F195" s="104">
        <v>160000</v>
      </c>
      <c r="G195" s="93" t="s">
        <v>389</v>
      </c>
      <c r="H195" s="228"/>
    </row>
    <row r="196" spans="1:8" ht="41.25" customHeight="1" x14ac:dyDescent="0.25">
      <c r="A196" s="167"/>
      <c r="B196" s="168"/>
      <c r="C196" s="205"/>
      <c r="D196" s="205"/>
      <c r="E196" s="239"/>
      <c r="F196" s="104">
        <v>125000</v>
      </c>
      <c r="G196" s="93" t="s">
        <v>390</v>
      </c>
      <c r="H196" s="228"/>
    </row>
    <row r="197" spans="1:8" x14ac:dyDescent="0.25">
      <c r="A197" s="167"/>
      <c r="B197" s="168"/>
      <c r="C197" s="170"/>
      <c r="D197" s="170"/>
      <c r="E197" s="182"/>
      <c r="F197" s="104">
        <v>124000</v>
      </c>
      <c r="G197" s="93" t="s">
        <v>391</v>
      </c>
      <c r="H197" s="229"/>
    </row>
    <row r="198" spans="1:8" ht="25.5" customHeight="1" x14ac:dyDescent="0.25">
      <c r="A198" s="164" t="s">
        <v>140</v>
      </c>
      <c r="B198" s="165"/>
      <c r="C198" s="165"/>
      <c r="D198" s="166"/>
      <c r="E198" s="4">
        <f>SUM(E134:E197)</f>
        <v>8605335</v>
      </c>
      <c r="F198" s="4">
        <f>SUM(F134:F197)</f>
        <v>102229667</v>
      </c>
      <c r="G198" s="222"/>
      <c r="H198" s="223"/>
    </row>
    <row r="199" spans="1:8" ht="25.5" customHeight="1" x14ac:dyDescent="0.25">
      <c r="A199" s="192">
        <v>8</v>
      </c>
      <c r="B199" s="190" t="s">
        <v>141</v>
      </c>
      <c r="C199" s="12" t="s">
        <v>104</v>
      </c>
      <c r="D199" s="12" t="s">
        <v>105</v>
      </c>
      <c r="E199" s="13">
        <v>3520000</v>
      </c>
      <c r="F199" s="80">
        <v>46795800</v>
      </c>
      <c r="G199" s="9" t="s">
        <v>185</v>
      </c>
      <c r="H199" s="21" t="s">
        <v>171</v>
      </c>
    </row>
    <row r="200" spans="1:8" ht="36" x14ac:dyDescent="0.25">
      <c r="A200" s="192"/>
      <c r="B200" s="191"/>
      <c r="C200" s="12" t="s">
        <v>106</v>
      </c>
      <c r="D200" s="12" t="s">
        <v>107</v>
      </c>
      <c r="E200" s="13">
        <v>9000</v>
      </c>
      <c r="F200" s="80">
        <v>94950</v>
      </c>
      <c r="G200" s="22" t="s">
        <v>160</v>
      </c>
      <c r="H200" s="21" t="s">
        <v>171</v>
      </c>
    </row>
    <row r="201" spans="1:8" ht="46.5" customHeight="1" x14ac:dyDescent="0.25">
      <c r="A201" s="192"/>
      <c r="B201" s="191"/>
      <c r="C201" s="83" t="s">
        <v>266</v>
      </c>
      <c r="D201" s="81" t="s">
        <v>161</v>
      </c>
      <c r="E201" s="13">
        <v>17000</v>
      </c>
      <c r="F201" s="80">
        <v>174000</v>
      </c>
      <c r="G201" s="82" t="s">
        <v>162</v>
      </c>
      <c r="H201" s="82" t="s">
        <v>267</v>
      </c>
    </row>
    <row r="202" spans="1:8" ht="26.25" customHeight="1" x14ac:dyDescent="0.25">
      <c r="A202" s="164" t="s">
        <v>142</v>
      </c>
      <c r="B202" s="165"/>
      <c r="C202" s="165"/>
      <c r="D202" s="166"/>
      <c r="E202" s="4">
        <f>SUM(E199:E201)</f>
        <v>3546000</v>
      </c>
      <c r="F202" s="4">
        <f>SUM(F199:F201)</f>
        <v>47064750</v>
      </c>
      <c r="G202" s="265"/>
      <c r="H202" s="266"/>
    </row>
    <row r="203" spans="1:8" ht="38.25" x14ac:dyDescent="0.25">
      <c r="A203" s="167">
        <v>9</v>
      </c>
      <c r="B203" s="168" t="s">
        <v>143</v>
      </c>
      <c r="C203" s="169" t="s">
        <v>114</v>
      </c>
      <c r="D203" s="169" t="s">
        <v>115</v>
      </c>
      <c r="E203" s="226">
        <v>110000</v>
      </c>
      <c r="F203" s="238">
        <v>1461300</v>
      </c>
      <c r="G203" s="111" t="s">
        <v>554</v>
      </c>
      <c r="H203" s="26" t="s">
        <v>153</v>
      </c>
    </row>
    <row r="204" spans="1:8" ht="60.75" customHeight="1" x14ac:dyDescent="0.25">
      <c r="A204" s="167"/>
      <c r="B204" s="168"/>
      <c r="C204" s="205"/>
      <c r="D204" s="205"/>
      <c r="E204" s="182"/>
      <c r="F204" s="238"/>
      <c r="G204" s="111" t="s">
        <v>555</v>
      </c>
      <c r="H204" s="26" t="s">
        <v>153</v>
      </c>
    </row>
    <row r="205" spans="1:8" ht="25.5" x14ac:dyDescent="0.25">
      <c r="A205" s="167"/>
      <c r="B205" s="168"/>
      <c r="C205" s="28" t="s">
        <v>163</v>
      </c>
      <c r="D205" s="28" t="s">
        <v>164</v>
      </c>
      <c r="E205" s="29">
        <v>200000</v>
      </c>
      <c r="F205" s="131">
        <v>1137964</v>
      </c>
      <c r="G205" s="111" t="s">
        <v>557</v>
      </c>
      <c r="H205" s="111" t="s">
        <v>171</v>
      </c>
    </row>
    <row r="206" spans="1:8" ht="76.5" x14ac:dyDescent="0.25">
      <c r="A206" s="167"/>
      <c r="B206" s="168"/>
      <c r="C206" s="24" t="s">
        <v>56</v>
      </c>
      <c r="D206" s="24" t="s">
        <v>57</v>
      </c>
      <c r="E206" s="29">
        <v>70000</v>
      </c>
      <c r="F206" s="130">
        <v>400000</v>
      </c>
      <c r="G206" s="111" t="s">
        <v>556</v>
      </c>
      <c r="H206" s="111" t="s">
        <v>289</v>
      </c>
    </row>
    <row r="207" spans="1:8" ht="44.25" customHeight="1" x14ac:dyDescent="0.25">
      <c r="A207" s="167"/>
      <c r="B207" s="168"/>
      <c r="C207" s="169" t="s">
        <v>165</v>
      </c>
      <c r="D207" s="169" t="s">
        <v>166</v>
      </c>
      <c r="E207" s="226">
        <v>478418</v>
      </c>
      <c r="F207" s="132">
        <v>4600000</v>
      </c>
      <c r="G207" s="111" t="s">
        <v>558</v>
      </c>
      <c r="H207" s="262" t="s">
        <v>153</v>
      </c>
    </row>
    <row r="208" spans="1:8" ht="38.25" x14ac:dyDescent="0.25">
      <c r="A208" s="167"/>
      <c r="B208" s="168"/>
      <c r="C208" s="205"/>
      <c r="D208" s="205"/>
      <c r="E208" s="239"/>
      <c r="F208" s="132">
        <v>180000</v>
      </c>
      <c r="G208" s="111" t="s">
        <v>559</v>
      </c>
      <c r="H208" s="263"/>
    </row>
    <row r="209" spans="1:8" ht="38.25" x14ac:dyDescent="0.25">
      <c r="A209" s="167"/>
      <c r="B209" s="168"/>
      <c r="C209" s="205"/>
      <c r="D209" s="205"/>
      <c r="E209" s="239"/>
      <c r="F209" s="132">
        <v>180000</v>
      </c>
      <c r="G209" s="111" t="s">
        <v>560</v>
      </c>
      <c r="H209" s="263"/>
    </row>
    <row r="210" spans="1:8" ht="38.25" x14ac:dyDescent="0.25">
      <c r="A210" s="167"/>
      <c r="B210" s="168"/>
      <c r="C210" s="205"/>
      <c r="D210" s="205"/>
      <c r="E210" s="239"/>
      <c r="F210" s="132">
        <v>1050000</v>
      </c>
      <c r="G210" s="111" t="s">
        <v>561</v>
      </c>
      <c r="H210" s="263"/>
    </row>
    <row r="211" spans="1:8" ht="42" customHeight="1" x14ac:dyDescent="0.25">
      <c r="A211" s="167"/>
      <c r="B211" s="168"/>
      <c r="C211" s="170"/>
      <c r="D211" s="170"/>
      <c r="E211" s="182"/>
      <c r="F211" s="132">
        <v>190000</v>
      </c>
      <c r="G211" s="111" t="s">
        <v>562</v>
      </c>
      <c r="H211" s="264"/>
    </row>
    <row r="212" spans="1:8" ht="38.25" x14ac:dyDescent="0.25">
      <c r="A212" s="167"/>
      <c r="B212" s="168"/>
      <c r="C212" s="36" t="s">
        <v>116</v>
      </c>
      <c r="D212" s="36" t="s">
        <v>117</v>
      </c>
      <c r="E212" s="31">
        <v>176000</v>
      </c>
      <c r="F212" s="135">
        <v>1667954</v>
      </c>
      <c r="G212" s="133" t="s">
        <v>563</v>
      </c>
      <c r="H212" s="111" t="s">
        <v>171</v>
      </c>
    </row>
    <row r="213" spans="1:8" ht="63.75" x14ac:dyDescent="0.25">
      <c r="A213" s="171"/>
      <c r="B213" s="173"/>
      <c r="C213" s="30" t="s">
        <v>186</v>
      </c>
      <c r="D213" s="30" t="s">
        <v>209</v>
      </c>
      <c r="E213" s="31">
        <v>380000</v>
      </c>
      <c r="F213" s="136">
        <v>3300000</v>
      </c>
      <c r="G213" s="111" t="s">
        <v>564</v>
      </c>
      <c r="H213" s="111" t="s">
        <v>565</v>
      </c>
    </row>
    <row r="214" spans="1:8" ht="25.5" x14ac:dyDescent="0.25">
      <c r="A214" s="167"/>
      <c r="B214" s="168"/>
      <c r="C214" s="24" t="s">
        <v>118</v>
      </c>
      <c r="D214" s="24" t="s">
        <v>55</v>
      </c>
      <c r="E214" s="25">
        <v>30000</v>
      </c>
      <c r="F214" s="25">
        <v>450616</v>
      </c>
      <c r="G214" s="134" t="s">
        <v>566</v>
      </c>
      <c r="H214" s="134" t="s">
        <v>567</v>
      </c>
    </row>
    <row r="215" spans="1:8" ht="26.25" customHeight="1" x14ac:dyDescent="0.25">
      <c r="A215" s="164" t="s">
        <v>213</v>
      </c>
      <c r="B215" s="165"/>
      <c r="C215" s="165"/>
      <c r="D215" s="166"/>
      <c r="E215" s="4">
        <f>SUM(E203:E214)</f>
        <v>1444418</v>
      </c>
      <c r="F215" s="4">
        <f>SUM(F203:F214)</f>
        <v>14617834</v>
      </c>
      <c r="G215" s="220"/>
      <c r="H215" s="221"/>
    </row>
    <row r="216" spans="1:8" ht="33.75" customHeight="1" x14ac:dyDescent="0.25">
      <c r="A216" s="167">
        <v>10</v>
      </c>
      <c r="B216" s="246" t="s">
        <v>194</v>
      </c>
      <c r="C216" s="24" t="s">
        <v>75</v>
      </c>
      <c r="D216" s="24" t="s">
        <v>72</v>
      </c>
      <c r="E216" s="47">
        <v>3400000</v>
      </c>
      <c r="F216" s="88">
        <v>35870000</v>
      </c>
      <c r="G216" s="86" t="s">
        <v>274</v>
      </c>
      <c r="H216" s="86" t="s">
        <v>169</v>
      </c>
    </row>
    <row r="217" spans="1:8" ht="35.25" customHeight="1" x14ac:dyDescent="0.25">
      <c r="A217" s="167"/>
      <c r="B217" s="246"/>
      <c r="C217" s="55" t="s">
        <v>73</v>
      </c>
      <c r="D217" s="55" t="s">
        <v>74</v>
      </c>
      <c r="E217" s="47">
        <v>202000</v>
      </c>
      <c r="F217" s="84">
        <v>1600000</v>
      </c>
      <c r="G217" s="161" t="s">
        <v>170</v>
      </c>
      <c r="H217" s="85" t="s">
        <v>171</v>
      </c>
    </row>
    <row r="218" spans="1:8" ht="25.5" x14ac:dyDescent="0.25">
      <c r="A218" s="167"/>
      <c r="B218" s="246"/>
      <c r="C218" s="211" t="s">
        <v>76</v>
      </c>
      <c r="D218" s="211" t="s">
        <v>77</v>
      </c>
      <c r="E218" s="47"/>
      <c r="F218" s="89">
        <v>14770</v>
      </c>
      <c r="G218" s="86" t="s">
        <v>275</v>
      </c>
      <c r="H218" s="87" t="s">
        <v>276</v>
      </c>
    </row>
    <row r="219" spans="1:8" ht="44.25" customHeight="1" x14ac:dyDescent="0.25">
      <c r="A219" s="167"/>
      <c r="B219" s="246"/>
      <c r="C219" s="205"/>
      <c r="D219" s="205"/>
      <c r="E219" s="47"/>
      <c r="F219" s="89">
        <v>512500</v>
      </c>
      <c r="G219" s="86" t="s">
        <v>277</v>
      </c>
      <c r="H219" s="87" t="s">
        <v>276</v>
      </c>
    </row>
    <row r="220" spans="1:8" ht="35.25" customHeight="1" x14ac:dyDescent="0.25">
      <c r="A220" s="167"/>
      <c r="B220" s="246"/>
      <c r="C220" s="205"/>
      <c r="D220" s="205"/>
      <c r="E220" s="47"/>
      <c r="F220" s="89">
        <v>36700</v>
      </c>
      <c r="G220" s="86" t="s">
        <v>278</v>
      </c>
      <c r="H220" s="87" t="s">
        <v>276</v>
      </c>
    </row>
    <row r="221" spans="1:8" ht="35.25" customHeight="1" x14ac:dyDescent="0.25">
      <c r="A221" s="167"/>
      <c r="B221" s="246"/>
      <c r="C221" s="205"/>
      <c r="D221" s="205"/>
      <c r="E221" s="47"/>
      <c r="F221" s="89">
        <v>98700</v>
      </c>
      <c r="G221" s="86" t="s">
        <v>279</v>
      </c>
      <c r="H221" s="87" t="s">
        <v>276</v>
      </c>
    </row>
    <row r="222" spans="1:8" ht="35.25" customHeight="1" x14ac:dyDescent="0.25">
      <c r="A222" s="167"/>
      <c r="B222" s="246"/>
      <c r="C222" s="205"/>
      <c r="D222" s="205"/>
      <c r="E222" s="47"/>
      <c r="F222" s="89">
        <v>76200</v>
      </c>
      <c r="G222" s="86" t="s">
        <v>280</v>
      </c>
      <c r="H222" s="87" t="s">
        <v>276</v>
      </c>
    </row>
    <row r="223" spans="1:8" ht="35.25" customHeight="1" x14ac:dyDescent="0.25">
      <c r="A223" s="167"/>
      <c r="B223" s="246"/>
      <c r="C223" s="205"/>
      <c r="D223" s="205"/>
      <c r="E223" s="47"/>
      <c r="F223" s="89">
        <v>420000</v>
      </c>
      <c r="G223" s="86" t="s">
        <v>281</v>
      </c>
      <c r="H223" s="87" t="s">
        <v>276</v>
      </c>
    </row>
    <row r="224" spans="1:8" ht="35.25" customHeight="1" x14ac:dyDescent="0.25">
      <c r="A224" s="167"/>
      <c r="B224" s="246"/>
      <c r="C224" s="205"/>
      <c r="D224" s="205"/>
      <c r="E224" s="47"/>
      <c r="F224" s="89">
        <v>231700</v>
      </c>
      <c r="G224" s="86" t="s">
        <v>282</v>
      </c>
      <c r="H224" s="87" t="s">
        <v>276</v>
      </c>
    </row>
    <row r="225" spans="1:8" ht="35.25" customHeight="1" x14ac:dyDescent="0.25">
      <c r="A225" s="167"/>
      <c r="B225" s="246"/>
      <c r="C225" s="205"/>
      <c r="D225" s="205"/>
      <c r="E225" s="47"/>
      <c r="F225" s="89">
        <v>7198900</v>
      </c>
      <c r="G225" s="86" t="s">
        <v>283</v>
      </c>
      <c r="H225" s="87" t="s">
        <v>276</v>
      </c>
    </row>
    <row r="226" spans="1:8" ht="35.25" customHeight="1" x14ac:dyDescent="0.25">
      <c r="A226" s="167"/>
      <c r="B226" s="246"/>
      <c r="C226" s="205"/>
      <c r="D226" s="205"/>
      <c r="E226" s="47"/>
      <c r="F226" s="89">
        <v>510800</v>
      </c>
      <c r="G226" s="86" t="s">
        <v>284</v>
      </c>
      <c r="H226" s="87" t="s">
        <v>276</v>
      </c>
    </row>
    <row r="227" spans="1:8" ht="25.5" x14ac:dyDescent="0.25">
      <c r="A227" s="171"/>
      <c r="B227" s="247"/>
      <c r="C227" s="204"/>
      <c r="D227" s="204"/>
      <c r="E227" s="47">
        <v>1100000</v>
      </c>
      <c r="F227" s="89">
        <v>381750</v>
      </c>
      <c r="G227" s="86" t="s">
        <v>285</v>
      </c>
      <c r="H227" s="87" t="s">
        <v>276</v>
      </c>
    </row>
    <row r="228" spans="1:8" ht="61.5" customHeight="1" x14ac:dyDescent="0.25">
      <c r="A228" s="192"/>
      <c r="B228" s="286"/>
      <c r="C228" s="117" t="s">
        <v>286</v>
      </c>
      <c r="D228" s="117" t="s">
        <v>287</v>
      </c>
      <c r="E228" s="47"/>
      <c r="F228" s="127">
        <v>2600000</v>
      </c>
      <c r="G228" s="15" t="s">
        <v>288</v>
      </c>
      <c r="H228" s="15" t="s">
        <v>289</v>
      </c>
    </row>
    <row r="229" spans="1:8" ht="61.5" customHeight="1" x14ac:dyDescent="0.25">
      <c r="A229" s="167"/>
      <c r="B229" s="246"/>
      <c r="C229" s="24" t="s">
        <v>575</v>
      </c>
      <c r="D229" s="24" t="s">
        <v>576</v>
      </c>
      <c r="E229" s="47"/>
      <c r="F229" s="127">
        <v>5235859</v>
      </c>
      <c r="G229" s="15" t="s">
        <v>577</v>
      </c>
      <c r="H229" s="15" t="s">
        <v>289</v>
      </c>
    </row>
    <row r="230" spans="1:8" ht="29.25" customHeight="1" x14ac:dyDescent="0.25">
      <c r="A230" s="164" t="s">
        <v>144</v>
      </c>
      <c r="B230" s="165"/>
      <c r="C230" s="165"/>
      <c r="D230" s="166"/>
      <c r="E230" s="6">
        <f>SUM(E216:E229)</f>
        <v>4702000</v>
      </c>
      <c r="F230" s="6">
        <f>SUM(F216:F229)</f>
        <v>54787879</v>
      </c>
      <c r="G230" s="218"/>
      <c r="H230" s="219"/>
    </row>
    <row r="231" spans="1:8" ht="55.5" customHeight="1" x14ac:dyDescent="0.25">
      <c r="A231" s="167">
        <v>11</v>
      </c>
      <c r="B231" s="168" t="s">
        <v>147</v>
      </c>
      <c r="C231" s="169" t="s">
        <v>108</v>
      </c>
      <c r="D231" s="169" t="s">
        <v>109</v>
      </c>
      <c r="E231" s="226">
        <v>96236</v>
      </c>
      <c r="F231" s="121">
        <v>487611</v>
      </c>
      <c r="G231" s="123" t="s">
        <v>484</v>
      </c>
      <c r="H231" s="123" t="s">
        <v>485</v>
      </c>
    </row>
    <row r="232" spans="1:8" ht="57" customHeight="1" x14ac:dyDescent="0.25">
      <c r="A232" s="167"/>
      <c r="B232" s="168"/>
      <c r="C232" s="170"/>
      <c r="D232" s="170"/>
      <c r="E232" s="182"/>
      <c r="F232" s="121">
        <v>499770</v>
      </c>
      <c r="G232" s="123" t="s">
        <v>486</v>
      </c>
      <c r="H232" s="123" t="s">
        <v>485</v>
      </c>
    </row>
    <row r="233" spans="1:8" ht="47.25" customHeight="1" x14ac:dyDescent="0.25">
      <c r="A233" s="167"/>
      <c r="B233" s="168"/>
      <c r="C233" s="245" t="s">
        <v>110</v>
      </c>
      <c r="D233" s="245" t="s">
        <v>188</v>
      </c>
      <c r="E233" s="226">
        <v>140000</v>
      </c>
      <c r="F233" s="162">
        <v>1374840</v>
      </c>
      <c r="G233" s="120" t="s">
        <v>482</v>
      </c>
      <c r="H233" s="120" t="s">
        <v>169</v>
      </c>
    </row>
    <row r="234" spans="1:8" ht="34.5" customHeight="1" x14ac:dyDescent="0.25">
      <c r="A234" s="167"/>
      <c r="B234" s="168"/>
      <c r="C234" s="170"/>
      <c r="D234" s="170"/>
      <c r="E234" s="182"/>
      <c r="F234" s="162">
        <v>61560</v>
      </c>
      <c r="G234" s="120" t="s">
        <v>483</v>
      </c>
      <c r="H234" s="120" t="s">
        <v>169</v>
      </c>
    </row>
    <row r="235" spans="1:8" ht="48" customHeight="1" x14ac:dyDescent="0.25">
      <c r="A235" s="167"/>
      <c r="B235" s="168"/>
      <c r="C235" s="169" t="s">
        <v>112</v>
      </c>
      <c r="D235" s="245" t="s">
        <v>187</v>
      </c>
      <c r="E235" s="226">
        <v>1162000</v>
      </c>
      <c r="F235" s="162">
        <v>12050000</v>
      </c>
      <c r="G235" s="120" t="s">
        <v>487</v>
      </c>
      <c r="H235" s="120" t="s">
        <v>488</v>
      </c>
    </row>
    <row r="236" spans="1:8" ht="51" x14ac:dyDescent="0.25">
      <c r="A236" s="167"/>
      <c r="B236" s="168"/>
      <c r="C236" s="170"/>
      <c r="D236" s="170"/>
      <c r="E236" s="182"/>
      <c r="F236" s="162">
        <v>211000</v>
      </c>
      <c r="G236" s="120" t="s">
        <v>489</v>
      </c>
      <c r="H236" s="120" t="s">
        <v>488</v>
      </c>
    </row>
    <row r="237" spans="1:8" ht="26.25" customHeight="1" x14ac:dyDescent="0.25">
      <c r="A237" s="164" t="s">
        <v>145</v>
      </c>
      <c r="B237" s="165"/>
      <c r="C237" s="165"/>
      <c r="D237" s="166"/>
      <c r="E237" s="4">
        <f>SUM(E231:E235)</f>
        <v>1398236</v>
      </c>
      <c r="F237" s="4">
        <f>SUM(F231:F236)</f>
        <v>14684781</v>
      </c>
      <c r="G237" s="218"/>
      <c r="H237" s="219"/>
    </row>
    <row r="238" spans="1:8" ht="30.75" customHeight="1" x14ac:dyDescent="0.25">
      <c r="A238" s="167">
        <v>12</v>
      </c>
      <c r="B238" s="168" t="s">
        <v>148</v>
      </c>
      <c r="C238" s="55" t="s">
        <v>58</v>
      </c>
      <c r="D238" s="117" t="s">
        <v>268</v>
      </c>
      <c r="E238" s="61">
        <v>1078635</v>
      </c>
      <c r="F238" s="127">
        <v>13823132</v>
      </c>
      <c r="G238" s="15" t="s">
        <v>271</v>
      </c>
      <c r="H238" s="15" t="s">
        <v>169</v>
      </c>
    </row>
    <row r="239" spans="1:8" ht="27" customHeight="1" x14ac:dyDescent="0.25">
      <c r="A239" s="167"/>
      <c r="B239" s="168"/>
      <c r="C239" s="24" t="s">
        <v>60</v>
      </c>
      <c r="D239" s="117" t="s">
        <v>269</v>
      </c>
      <c r="E239" s="47">
        <v>1576978</v>
      </c>
      <c r="F239" s="127" t="s">
        <v>220</v>
      </c>
      <c r="G239" s="15" t="s">
        <v>272</v>
      </c>
      <c r="H239" s="15" t="s">
        <v>169</v>
      </c>
    </row>
    <row r="240" spans="1:8" ht="26.25" customHeight="1" x14ac:dyDescent="0.25">
      <c r="A240" s="167"/>
      <c r="B240" s="168"/>
      <c r="C240" s="55" t="s">
        <v>62</v>
      </c>
      <c r="D240" s="117" t="s">
        <v>270</v>
      </c>
      <c r="E240" s="56">
        <v>570550</v>
      </c>
      <c r="F240" s="127">
        <v>5120000</v>
      </c>
      <c r="G240" s="15" t="s">
        <v>273</v>
      </c>
      <c r="H240" s="15" t="s">
        <v>169</v>
      </c>
    </row>
    <row r="241" spans="1:8" ht="30" customHeight="1" x14ac:dyDescent="0.25">
      <c r="A241" s="164" t="s">
        <v>146</v>
      </c>
      <c r="B241" s="165"/>
      <c r="C241" s="165"/>
      <c r="D241" s="166"/>
      <c r="E241" s="4">
        <f>SUM(E238:E240)</f>
        <v>3226163</v>
      </c>
      <c r="F241" s="4">
        <f>SUM(F238:F240)</f>
        <v>18943132</v>
      </c>
      <c r="G241" s="218"/>
      <c r="H241" s="219"/>
    </row>
    <row r="242" spans="1:8" ht="25.5" x14ac:dyDescent="0.25">
      <c r="A242" s="167">
        <v>13</v>
      </c>
      <c r="B242" s="168" t="s">
        <v>149</v>
      </c>
      <c r="C242" s="24" t="s">
        <v>64</v>
      </c>
      <c r="D242" s="24" t="s">
        <v>65</v>
      </c>
      <c r="E242" s="47">
        <v>75</v>
      </c>
      <c r="F242" s="163">
        <v>680</v>
      </c>
      <c r="G242" s="64" t="s">
        <v>478</v>
      </c>
      <c r="H242" s="35" t="s">
        <v>189</v>
      </c>
    </row>
    <row r="243" spans="1:8" ht="37.5" customHeight="1" x14ac:dyDescent="0.25">
      <c r="A243" s="167"/>
      <c r="B243" s="168"/>
      <c r="C243" s="24" t="s">
        <v>66</v>
      </c>
      <c r="D243" s="24" t="s">
        <v>67</v>
      </c>
      <c r="E243" s="47">
        <v>549826</v>
      </c>
      <c r="F243" s="127">
        <v>5200000</v>
      </c>
      <c r="G243" s="15" t="s">
        <v>474</v>
      </c>
      <c r="H243" s="15" t="s">
        <v>475</v>
      </c>
    </row>
    <row r="244" spans="1:8" ht="37.5" customHeight="1" x14ac:dyDescent="0.25">
      <c r="A244" s="171"/>
      <c r="B244" s="173"/>
      <c r="C244" s="245" t="s">
        <v>68</v>
      </c>
      <c r="D244" s="245" t="s">
        <v>69</v>
      </c>
      <c r="E244" s="226">
        <v>200000</v>
      </c>
      <c r="F244" s="267">
        <v>1500</v>
      </c>
      <c r="G244" s="209" t="s">
        <v>476</v>
      </c>
      <c r="H244" s="271" t="s">
        <v>477</v>
      </c>
    </row>
    <row r="245" spans="1:8" x14ac:dyDescent="0.25">
      <c r="A245" s="167"/>
      <c r="B245" s="168"/>
      <c r="C245" s="170"/>
      <c r="D245" s="170"/>
      <c r="E245" s="182"/>
      <c r="F245" s="182"/>
      <c r="G245" s="197"/>
      <c r="H245" s="229"/>
    </row>
    <row r="246" spans="1:8" ht="37.5" customHeight="1" x14ac:dyDescent="0.25">
      <c r="A246" s="167"/>
      <c r="B246" s="168"/>
      <c r="C246" s="24" t="s">
        <v>70</v>
      </c>
      <c r="D246" s="24" t="s">
        <v>71</v>
      </c>
      <c r="E246" s="47">
        <v>2294830</v>
      </c>
      <c r="F246" s="127">
        <v>22000000</v>
      </c>
      <c r="G246" s="15" t="s">
        <v>472</v>
      </c>
      <c r="H246" s="15" t="s">
        <v>473</v>
      </c>
    </row>
    <row r="247" spans="1:8" ht="37.5" customHeight="1" x14ac:dyDescent="0.25">
      <c r="A247" s="167"/>
      <c r="B247" s="168"/>
      <c r="C247" s="117" t="s">
        <v>479</v>
      </c>
      <c r="D247" s="117" t="s">
        <v>480</v>
      </c>
      <c r="E247" s="47"/>
      <c r="F247" s="60">
        <v>3165000</v>
      </c>
      <c r="G247" s="160" t="s">
        <v>574</v>
      </c>
      <c r="H247" s="64" t="s">
        <v>481</v>
      </c>
    </row>
    <row r="248" spans="1:8" ht="30" customHeight="1" x14ac:dyDescent="0.25">
      <c r="A248" s="164" t="s">
        <v>219</v>
      </c>
      <c r="B248" s="165"/>
      <c r="C248" s="165"/>
      <c r="D248" s="166"/>
      <c r="E248" s="6">
        <f>SUM(E242:E247)</f>
        <v>3044731</v>
      </c>
      <c r="F248" s="6">
        <f>SUM(F242:F247)</f>
        <v>30367180</v>
      </c>
      <c r="G248" s="218"/>
      <c r="H248" s="219"/>
    </row>
    <row r="249" spans="1:8" ht="36" x14ac:dyDescent="0.25">
      <c r="A249" s="167">
        <v>16</v>
      </c>
      <c r="B249" s="168" t="s">
        <v>150</v>
      </c>
      <c r="C249" s="169" t="s">
        <v>78</v>
      </c>
      <c r="D249" s="183" t="s">
        <v>119</v>
      </c>
      <c r="E249" s="260">
        <v>26400</v>
      </c>
      <c r="F249" s="127">
        <v>170910</v>
      </c>
      <c r="G249" s="15" t="s">
        <v>539</v>
      </c>
      <c r="H249" s="18" t="s">
        <v>540</v>
      </c>
    </row>
    <row r="250" spans="1:8" ht="36" x14ac:dyDescent="0.25">
      <c r="A250" s="167"/>
      <c r="B250" s="168"/>
      <c r="C250" s="170"/>
      <c r="D250" s="184"/>
      <c r="E250" s="186"/>
      <c r="F250" s="147">
        <v>107610</v>
      </c>
      <c r="G250" s="119" t="s">
        <v>541</v>
      </c>
      <c r="H250" s="125" t="s">
        <v>542</v>
      </c>
    </row>
    <row r="251" spans="1:8" ht="63.75" x14ac:dyDescent="0.25">
      <c r="A251" s="167"/>
      <c r="B251" s="168"/>
      <c r="C251" s="24" t="s">
        <v>120</v>
      </c>
      <c r="D251" s="37" t="s">
        <v>190</v>
      </c>
      <c r="E251" s="39">
        <v>11830</v>
      </c>
      <c r="F251" s="127">
        <v>121575</v>
      </c>
      <c r="G251" s="91" t="s">
        <v>543</v>
      </c>
      <c r="H251" s="91" t="s">
        <v>544</v>
      </c>
    </row>
    <row r="252" spans="1:8" ht="25.5" x14ac:dyDescent="0.25">
      <c r="A252" s="171"/>
      <c r="B252" s="173"/>
      <c r="C252" s="44" t="s">
        <v>122</v>
      </c>
      <c r="D252" s="48" t="s">
        <v>123</v>
      </c>
      <c r="E252" s="46">
        <v>190000</v>
      </c>
      <c r="F252" s="49">
        <v>842740</v>
      </c>
      <c r="G252" s="91" t="s">
        <v>545</v>
      </c>
      <c r="H252" s="91" t="s">
        <v>546</v>
      </c>
    </row>
    <row r="253" spans="1:8" ht="38.25" x14ac:dyDescent="0.25">
      <c r="A253" s="167"/>
      <c r="B253" s="168"/>
      <c r="C253" s="169" t="s">
        <v>82</v>
      </c>
      <c r="D253" s="183" t="s">
        <v>124</v>
      </c>
      <c r="E253" s="260">
        <v>170000</v>
      </c>
      <c r="F253" s="127">
        <v>1272240</v>
      </c>
      <c r="G253" s="91" t="s">
        <v>466</v>
      </c>
      <c r="H253" s="93" t="s">
        <v>467</v>
      </c>
    </row>
    <row r="254" spans="1:8" ht="43.5" customHeight="1" x14ac:dyDescent="0.25">
      <c r="A254" s="167"/>
      <c r="B254" s="168"/>
      <c r="C254" s="205"/>
      <c r="D254" s="259"/>
      <c r="E254" s="261"/>
      <c r="F254" s="127">
        <v>430920</v>
      </c>
      <c r="G254" s="91" t="s">
        <v>468</v>
      </c>
      <c r="H254" s="93" t="s">
        <v>467</v>
      </c>
    </row>
    <row r="255" spans="1:8" ht="39.75" customHeight="1" x14ac:dyDescent="0.25">
      <c r="A255" s="167"/>
      <c r="B255" s="168"/>
      <c r="C255" s="170"/>
      <c r="D255" s="184"/>
      <c r="E255" s="186"/>
      <c r="F255" s="127">
        <v>41040</v>
      </c>
      <c r="G255" s="91" t="s">
        <v>469</v>
      </c>
      <c r="H255" s="93" t="s">
        <v>467</v>
      </c>
    </row>
    <row r="256" spans="1:8" ht="43.5" customHeight="1" x14ac:dyDescent="0.25">
      <c r="A256" s="167"/>
      <c r="B256" s="168"/>
      <c r="C256" s="169" t="s">
        <v>211</v>
      </c>
      <c r="D256" s="183" t="s">
        <v>81</v>
      </c>
      <c r="E256" s="260">
        <v>104000</v>
      </c>
      <c r="F256" s="39">
        <v>360000</v>
      </c>
      <c r="G256" s="91" t="s">
        <v>547</v>
      </c>
      <c r="H256" s="20" t="s">
        <v>548</v>
      </c>
    </row>
    <row r="257" spans="1:8" ht="33" customHeight="1" x14ac:dyDescent="0.25">
      <c r="A257" s="167"/>
      <c r="B257" s="168"/>
      <c r="C257" s="205"/>
      <c r="D257" s="259"/>
      <c r="E257" s="186"/>
      <c r="F257" s="39">
        <v>550000</v>
      </c>
      <c r="G257" s="91" t="s">
        <v>549</v>
      </c>
      <c r="H257" s="20" t="s">
        <v>548</v>
      </c>
    </row>
    <row r="258" spans="1:8" ht="25.5" x14ac:dyDescent="0.25">
      <c r="A258" s="167"/>
      <c r="B258" s="168"/>
      <c r="C258" s="24" t="s">
        <v>131</v>
      </c>
      <c r="D258" s="37" t="s">
        <v>80</v>
      </c>
      <c r="E258" s="39">
        <v>945350</v>
      </c>
      <c r="F258" s="115">
        <v>10978466</v>
      </c>
      <c r="G258" s="93" t="s">
        <v>470</v>
      </c>
      <c r="H258" s="93" t="s">
        <v>471</v>
      </c>
    </row>
    <row r="259" spans="1:8" ht="63.75" x14ac:dyDescent="0.25">
      <c r="A259" s="167"/>
      <c r="B259" s="168"/>
      <c r="C259" s="32" t="s">
        <v>126</v>
      </c>
      <c r="D259" s="40" t="s">
        <v>127</v>
      </c>
      <c r="E259" s="38">
        <v>2000000</v>
      </c>
      <c r="F259" s="127">
        <v>4000000</v>
      </c>
      <c r="G259" s="90" t="s">
        <v>551</v>
      </c>
      <c r="H259" s="91" t="s">
        <v>552</v>
      </c>
    </row>
    <row r="260" spans="1:8" ht="25.5" customHeight="1" x14ac:dyDescent="0.25">
      <c r="A260" s="167"/>
      <c r="B260" s="168"/>
      <c r="C260" s="210" t="s">
        <v>212</v>
      </c>
      <c r="D260" s="117" t="s">
        <v>128</v>
      </c>
      <c r="E260" s="38">
        <v>20000000</v>
      </c>
      <c r="F260" s="126">
        <v>164160000</v>
      </c>
      <c r="G260" s="91">
        <v>359</v>
      </c>
      <c r="H260" s="112" t="s">
        <v>168</v>
      </c>
    </row>
    <row r="261" spans="1:8" ht="51" x14ac:dyDescent="0.25">
      <c r="A261" s="171"/>
      <c r="B261" s="173"/>
      <c r="C261" s="204"/>
      <c r="D261" s="118" t="s">
        <v>490</v>
      </c>
      <c r="E261" s="38">
        <v>20000000</v>
      </c>
      <c r="F261" s="126">
        <v>9049320</v>
      </c>
      <c r="G261" s="113" t="s">
        <v>491</v>
      </c>
      <c r="H261" s="112" t="s">
        <v>168</v>
      </c>
    </row>
    <row r="262" spans="1:8" ht="33.75" x14ac:dyDescent="0.25">
      <c r="A262" s="192"/>
      <c r="B262" s="252"/>
      <c r="C262" s="32" t="s">
        <v>192</v>
      </c>
      <c r="D262" s="40" t="s">
        <v>191</v>
      </c>
      <c r="E262" s="38">
        <v>900000</v>
      </c>
      <c r="F262" s="127">
        <v>2649656</v>
      </c>
      <c r="G262" s="128" t="s">
        <v>553</v>
      </c>
      <c r="H262" s="91" t="s">
        <v>475</v>
      </c>
    </row>
    <row r="263" spans="1:8" ht="63.75" x14ac:dyDescent="0.25">
      <c r="A263" s="192"/>
      <c r="B263" s="252"/>
      <c r="C263" s="193" t="s">
        <v>290</v>
      </c>
      <c r="D263" s="193" t="s">
        <v>218</v>
      </c>
      <c r="E263" s="92"/>
      <c r="F263" s="94">
        <v>1065900</v>
      </c>
      <c r="G263" s="93" t="s">
        <v>291</v>
      </c>
      <c r="H263" s="93" t="s">
        <v>292</v>
      </c>
    </row>
    <row r="264" spans="1:8" ht="51" x14ac:dyDescent="0.25">
      <c r="A264" s="192"/>
      <c r="B264" s="252"/>
      <c r="C264" s="194"/>
      <c r="D264" s="194"/>
      <c r="F264" s="94">
        <v>340000</v>
      </c>
      <c r="G264" s="93" t="s">
        <v>293</v>
      </c>
      <c r="H264" s="93" t="s">
        <v>292</v>
      </c>
    </row>
    <row r="265" spans="1:8" ht="38.25" x14ac:dyDescent="0.25">
      <c r="A265" s="192"/>
      <c r="B265" s="252"/>
      <c r="C265" s="129" t="s">
        <v>550</v>
      </c>
      <c r="D265" s="63" t="s">
        <v>127</v>
      </c>
      <c r="E265" s="92"/>
      <c r="F265" s="62">
        <v>1600000</v>
      </c>
      <c r="G265" s="122">
        <v>230036</v>
      </c>
      <c r="H265" s="122" t="s">
        <v>153</v>
      </c>
    </row>
    <row r="266" spans="1:8" ht="28.5" customHeight="1" x14ac:dyDescent="0.25">
      <c r="A266" s="164" t="s">
        <v>570</v>
      </c>
      <c r="B266" s="165"/>
      <c r="C266" s="165"/>
      <c r="D266" s="166"/>
      <c r="E266" s="5">
        <f>SUM(E249:E265)</f>
        <v>44347580</v>
      </c>
      <c r="F266" s="5">
        <f>SUM(F249:F265)</f>
        <v>197740377</v>
      </c>
      <c r="G266" s="218"/>
      <c r="H266" s="219"/>
    </row>
    <row r="267" spans="1:8" x14ac:dyDescent="0.25">
      <c r="E267" s="7"/>
      <c r="F267" s="7"/>
    </row>
  </sheetData>
  <mergeCells count="177">
    <mergeCell ref="A1:H1"/>
    <mergeCell ref="H244:H245"/>
    <mergeCell ref="H140:H144"/>
    <mergeCell ref="H154:H158"/>
    <mergeCell ref="H163:H184"/>
    <mergeCell ref="H191:H193"/>
    <mergeCell ref="C146:C149"/>
    <mergeCell ref="D146:D149"/>
    <mergeCell ref="C154:C158"/>
    <mergeCell ref="G55:H55"/>
    <mergeCell ref="C12:C15"/>
    <mergeCell ref="F68:F72"/>
    <mergeCell ref="A3:A54"/>
    <mergeCell ref="B3:B54"/>
    <mergeCell ref="C3:C11"/>
    <mergeCell ref="F3:F11"/>
    <mergeCell ref="C26:C30"/>
    <mergeCell ref="D3:D11"/>
    <mergeCell ref="D16:D25"/>
    <mergeCell ref="C68:C72"/>
    <mergeCell ref="D68:D72"/>
    <mergeCell ref="C16:C25"/>
    <mergeCell ref="E3:E11"/>
    <mergeCell ref="E12:E15"/>
    <mergeCell ref="E16:E25"/>
    <mergeCell ref="E26:E30"/>
    <mergeCell ref="E31:E52"/>
    <mergeCell ref="E163:E184"/>
    <mergeCell ref="E58:E64"/>
    <mergeCell ref="E65:E67"/>
    <mergeCell ref="A99:A132"/>
    <mergeCell ref="B99:B132"/>
    <mergeCell ref="C99:C110"/>
    <mergeCell ref="C114:C115"/>
    <mergeCell ref="D114:D115"/>
    <mergeCell ref="C116:C124"/>
    <mergeCell ref="A98:D98"/>
    <mergeCell ref="E99:E110"/>
    <mergeCell ref="E114:E115"/>
    <mergeCell ref="E116:E124"/>
    <mergeCell ref="E126:E127"/>
    <mergeCell ref="C140:C144"/>
    <mergeCell ref="C31:C52"/>
    <mergeCell ref="D73:D92"/>
    <mergeCell ref="C56:C57"/>
    <mergeCell ref="D56:D57"/>
    <mergeCell ref="A134:A197"/>
    <mergeCell ref="G248:H248"/>
    <mergeCell ref="A241:D241"/>
    <mergeCell ref="G241:H241"/>
    <mergeCell ref="A242:A247"/>
    <mergeCell ref="B242:B247"/>
    <mergeCell ref="F244:F245"/>
    <mergeCell ref="E233:E234"/>
    <mergeCell ref="E235:E236"/>
    <mergeCell ref="G237:H237"/>
    <mergeCell ref="H207:H211"/>
    <mergeCell ref="A215:D215"/>
    <mergeCell ref="A202:D202"/>
    <mergeCell ref="G202:H202"/>
    <mergeCell ref="E207:E211"/>
    <mergeCell ref="A203:A214"/>
    <mergeCell ref="B203:B214"/>
    <mergeCell ref="C203:C204"/>
    <mergeCell ref="D203:D204"/>
    <mergeCell ref="C207:C211"/>
    <mergeCell ref="D207:D211"/>
    <mergeCell ref="A266:D266"/>
    <mergeCell ref="C253:C255"/>
    <mergeCell ref="D253:D255"/>
    <mergeCell ref="C256:C257"/>
    <mergeCell ref="D256:D257"/>
    <mergeCell ref="E249:E250"/>
    <mergeCell ref="E253:E255"/>
    <mergeCell ref="E256:E257"/>
    <mergeCell ref="A248:D248"/>
    <mergeCell ref="A56:A97"/>
    <mergeCell ref="B56:B97"/>
    <mergeCell ref="A249:A265"/>
    <mergeCell ref="B249:B265"/>
    <mergeCell ref="C249:C250"/>
    <mergeCell ref="D249:D250"/>
    <mergeCell ref="C159:C160"/>
    <mergeCell ref="D159:D160"/>
    <mergeCell ref="D140:D144"/>
    <mergeCell ref="A237:D237"/>
    <mergeCell ref="A238:A240"/>
    <mergeCell ref="F73:F92"/>
    <mergeCell ref="A55:D55"/>
    <mergeCell ref="C73:C92"/>
    <mergeCell ref="H185:H187"/>
    <mergeCell ref="A198:D198"/>
    <mergeCell ref="G230:H230"/>
    <mergeCell ref="E231:E232"/>
    <mergeCell ref="D58:D64"/>
    <mergeCell ref="C58:C64"/>
    <mergeCell ref="F58:F64"/>
    <mergeCell ref="C96:C97"/>
    <mergeCell ref="D96:D97"/>
    <mergeCell ref="F96:F97"/>
    <mergeCell ref="A231:A236"/>
    <mergeCell ref="B231:B236"/>
    <mergeCell ref="C231:C232"/>
    <mergeCell ref="D231:D232"/>
    <mergeCell ref="G133:H133"/>
    <mergeCell ref="E56:E57"/>
    <mergeCell ref="F56:F57"/>
    <mergeCell ref="C65:C67"/>
    <mergeCell ref="D65:D67"/>
    <mergeCell ref="C93:C94"/>
    <mergeCell ref="D93:D94"/>
    <mergeCell ref="E146:E149"/>
    <mergeCell ref="E150:E153"/>
    <mergeCell ref="E154:E158"/>
    <mergeCell ref="E159:E160"/>
    <mergeCell ref="F159:F160"/>
    <mergeCell ref="E244:E245"/>
    <mergeCell ref="D233:D234"/>
    <mergeCell ref="C235:C236"/>
    <mergeCell ref="D235:D236"/>
    <mergeCell ref="A230:D230"/>
    <mergeCell ref="A216:A229"/>
    <mergeCell ref="B216:B229"/>
    <mergeCell ref="C233:C234"/>
    <mergeCell ref="C244:C245"/>
    <mergeCell ref="D244:D245"/>
    <mergeCell ref="B134:B197"/>
    <mergeCell ref="C150:C153"/>
    <mergeCell ref="D150:D153"/>
    <mergeCell ref="G3:G11"/>
    <mergeCell ref="H3:H11"/>
    <mergeCell ref="G266:H266"/>
    <mergeCell ref="G215:H215"/>
    <mergeCell ref="G198:H198"/>
    <mergeCell ref="G98:H98"/>
    <mergeCell ref="A133:D133"/>
    <mergeCell ref="E189:E190"/>
    <mergeCell ref="H194:H197"/>
    <mergeCell ref="C194:C197"/>
    <mergeCell ref="E68:E72"/>
    <mergeCell ref="E73:E92"/>
    <mergeCell ref="E93:E94"/>
    <mergeCell ref="E96:E97"/>
    <mergeCell ref="D194:D197"/>
    <mergeCell ref="C191:C193"/>
    <mergeCell ref="C126:C127"/>
    <mergeCell ref="D126:D127"/>
    <mergeCell ref="C163:C184"/>
    <mergeCell ref="C128:C131"/>
    <mergeCell ref="F203:F204"/>
    <mergeCell ref="B238:B240"/>
    <mergeCell ref="E191:E193"/>
    <mergeCell ref="E194:E197"/>
    <mergeCell ref="H16:H25"/>
    <mergeCell ref="B199:B201"/>
    <mergeCell ref="A199:A201"/>
    <mergeCell ref="C263:C264"/>
    <mergeCell ref="D263:D264"/>
    <mergeCell ref="H134:H139"/>
    <mergeCell ref="C134:C139"/>
    <mergeCell ref="F140:F144"/>
    <mergeCell ref="H159:H160"/>
    <mergeCell ref="C161:C162"/>
    <mergeCell ref="H161:H162"/>
    <mergeCell ref="C188:C190"/>
    <mergeCell ref="H188:H190"/>
    <mergeCell ref="D188:D190"/>
    <mergeCell ref="G244:G245"/>
    <mergeCell ref="C260:C261"/>
    <mergeCell ref="C218:C227"/>
    <mergeCell ref="D218:D227"/>
    <mergeCell ref="E203:E204"/>
    <mergeCell ref="F93:F94"/>
    <mergeCell ref="F65:F67"/>
    <mergeCell ref="G185:G187"/>
    <mergeCell ref="F150:F153"/>
    <mergeCell ref="E140:E144"/>
  </mergeCells>
  <pageMargins left="0.7" right="0.7" top="0.75" bottom="0.75" header="0.3" footer="0.3"/>
  <pageSetup scale="7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Списак наручилаца </vt:lpstr>
      <vt:lpstr>Подаци о месту испоруке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2024-11-27T14:25:06Z</dcterms:modified>
</cp:coreProperties>
</file>