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\Potupci 2024\6. NEDOSTAJUĆI LEKOVI SA LISTE A I LISTE A1 LISTE LEKOVA 404-1-110-24-100\Okvirni sporazum\"/>
    </mc:Choice>
  </mc:AlternateContent>
  <xr:revisionPtr revIDLastSave="0" documentId="13_ncr:1_{E8EE8ED5-37B6-4EA5-A0E9-7D7D4444D0D9}" xr6:coauthVersionLast="36" xr6:coauthVersionMax="36" xr10:uidLastSave="{00000000-0000-0000-0000-000000000000}"/>
  <bookViews>
    <workbookView xWindow="0" yWindow="0" windowWidth="28800" windowHeight="11925" xr2:uid="{B5E003FA-8808-42F2-BE51-5B6FA52EB8FB}"/>
  </bookViews>
  <sheets>
    <sheet name="24-100" sheetId="1" r:id="rId1"/>
  </sheets>
  <definedNames>
    <definedName name="_xlnm._FilterDatabase" localSheetId="0" hidden="1">'24-100'!$A$2:$O$4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</calcChain>
</file>

<file path=xl/sharedStrings.xml><?xml version="1.0" encoding="utf-8"?>
<sst xmlns="http://schemas.openxmlformats.org/spreadsheetml/2006/main" count="32" uniqueCount="31">
  <si>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</si>
  <si>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</si>
  <si>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</si>
  <si>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</si>
  <si>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</si>
  <si>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</si>
  <si>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</si>
  <si>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</si>
  <si>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</si>
  <si>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</si>
  <si>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</si>
  <si>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</si>
  <si>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</si>
  <si>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</si>
  <si>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</si>
  <si>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Nedostajući lekovi sa Liste lekova, 404-1-110/24-100</t>
  </si>
  <si>
    <t>somatropin</t>
  </si>
  <si>
    <t>disulfiram</t>
  </si>
  <si>
    <t>ND00024</t>
  </si>
  <si>
    <t>ND00002</t>
  </si>
  <si>
    <t>Growtropin II</t>
  </si>
  <si>
    <t>Antalcol 500mg</t>
  </si>
  <si>
    <t>mg</t>
  </si>
  <si>
    <t>tableta</t>
  </si>
  <si>
    <t>Ino-pharm d.o.o. Beograd</t>
  </si>
  <si>
    <t>Medikunion d.o.o. Beograd</t>
  </si>
  <si>
    <t>500 mg</t>
  </si>
  <si>
    <t xml:space="preserve">rastvor za injekciju </t>
  </si>
  <si>
    <t xml:space="preserve"> 10 mg</t>
  </si>
  <si>
    <t>116-2/24</t>
  </si>
  <si>
    <t>116-4/24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</si>
</sst>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896A4"/>
      <color rgb="FFF35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4"/>
  <sheetViews>
    <sheetView tabSelected="1" workbookViewId="0">
      <pane ySplit="2" topLeftCell="A3" activePane="bottomLeft" state="frozen"/>
      <selection pane="bottomLeft" activeCell="M6" sqref="M6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3.8554687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15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6" t="s">
        <v>13</v>
      </c>
      <c r="B2" s="12" t="s">
        <v>0</v>
      </c>
      <c r="C2" s="12" t="s">
        <v>6</v>
      </c>
      <c r="D2" s="13" t="s">
        <v>9</v>
      </c>
      <c r="E2" s="12" t="s">
        <v>12</v>
      </c>
      <c r="F2" s="12" t="s">
        <v>10</v>
      </c>
      <c r="G2" s="12" t="s">
        <v>7</v>
      </c>
      <c r="H2" s="12" t="s">
        <v>1</v>
      </c>
      <c r="I2" s="14" t="s">
        <v>3</v>
      </c>
      <c r="J2" s="15" t="s">
        <v>8</v>
      </c>
      <c r="K2" s="14" t="s">
        <v>11</v>
      </c>
      <c r="L2" s="17" t="s">
        <v>2</v>
      </c>
      <c r="M2" s="14" t="s">
        <v>4</v>
      </c>
      <c r="N2" s="14" t="s">
        <v>5</v>
      </c>
      <c r="O2" s="14" t="s">
        <v>14</v>
      </c>
    </row>
    <row r="3" spans="1:15" s="5" customFormat="1" ht="28.5" customHeight="1" x14ac:dyDescent="0.25">
      <c r="A3" s="1"/>
      <c r="B3" s="4">
        <v>5</v>
      </c>
      <c r="C3" s="4" t="s">
        <v>16</v>
      </c>
      <c r="D3" s="6" t="s">
        <v>18</v>
      </c>
      <c r="E3" s="4">
        <v>10003625</v>
      </c>
      <c r="F3" s="7" t="s">
        <v>20</v>
      </c>
      <c r="G3" s="4" t="s">
        <v>27</v>
      </c>
      <c r="H3" s="4" t="s">
        <v>28</v>
      </c>
      <c r="I3" s="4" t="s">
        <v>22</v>
      </c>
      <c r="J3" s="8">
        <v>1500</v>
      </c>
      <c r="K3" s="4">
        <v>10</v>
      </c>
      <c r="L3" s="1"/>
      <c r="M3" s="4" t="s">
        <v>29</v>
      </c>
      <c r="N3" s="4" t="s">
        <v>24</v>
      </c>
      <c r="O3" s="4" t="str">
        <f t="shared" ref="O3:O4" si="0">IF(MOD(L3,K3)=0,"","greška")</f>
        <v/>
      </c>
    </row>
    <row r="4" spans="1:15" s="5" customFormat="1" ht="42" customHeight="1" x14ac:dyDescent="0.25">
      <c r="A4" s="1"/>
      <c r="B4" s="4">
        <v>7</v>
      </c>
      <c r="C4" s="4" t="s">
        <v>17</v>
      </c>
      <c r="D4" s="6" t="s">
        <v>19</v>
      </c>
      <c r="E4" s="4">
        <v>10003439</v>
      </c>
      <c r="F4" s="7" t="s">
        <v>21</v>
      </c>
      <c r="G4" s="4" t="s">
        <v>23</v>
      </c>
      <c r="H4" s="4" t="s">
        <v>26</v>
      </c>
      <c r="I4" s="4" t="s">
        <v>23</v>
      </c>
      <c r="J4" s="8">
        <v>59.7</v>
      </c>
      <c r="K4" s="4">
        <v>50</v>
      </c>
      <c r="L4" s="1"/>
      <c r="M4" s="4" t="s">
        <v>30</v>
      </c>
      <c r="N4" s="4" t="s">
        <v>25</v>
      </c>
      <c r="O4" s="4" t="str">
        <f t="shared" si="0"/>
        <v/>
      </c>
    </row>
  </sheetData>
  <autoFilter ref="A2:O4" xr:uid="{73127654-4E28-4609-B535-705C28AC5E53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Ana Markovic</cp:lastModifiedBy>
  <cp:lastPrinted>2023-10-25T10:43:51Z</cp:lastPrinted>
  <dcterms:created xsi:type="dcterms:W3CDTF">2023-06-20T10:45:02Z</dcterms:created>
  <dcterms:modified xsi:type="dcterms:W3CDTF">2024-11-04T12:03:34Z</dcterms:modified>
</cp:coreProperties>
</file>