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24-100\"/>
    </mc:Choice>
  </mc:AlternateContent>
  <xr:revisionPtr revIDLastSave="0" documentId="13_ncr:1_{7E362055-A91F-4035-8CF4-D6DE72B19605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4-100" sheetId="1" r:id="rId1"/>
  </sheets>
  <definedNames>
    <definedName name="_xlnm._FilterDatabase" localSheetId="0" hidden="1">'24-100'!$A$2:$O$7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3" i="1"/>
</calcChain>
</file>

<file path=xl/sharedStrings.xml><?xml version="1.0" encoding="utf-8"?>
<sst xmlns="http://schemas.openxmlformats.org/spreadsheetml/2006/main" count="56" uniqueCount="50">
  <si>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</si>
  <si>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</si>
  <si>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</si>
  <si>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</si>
  <si>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</si>
  <si>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</si>
  <si>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</si>
  <si>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</si>
  <si>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</si>
  <si>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</si>
  <si>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</si>
  <si>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</si>
  <si>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</si>
  <si>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</si>
  <si>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</si>
  <si>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rastvor za infuziju</t>
  </si>
  <si>
    <t>Nedostajući lekovi sa Liste lekova, 404-1-110/24-100</t>
  </si>
  <si>
    <t>paracetamol 500mg</t>
  </si>
  <si>
    <t>paracetamol 1000mg</t>
  </si>
  <si>
    <t>cisatrakurijum 10 mg</t>
  </si>
  <si>
    <t>somatropin</t>
  </si>
  <si>
    <t>disulfiram</t>
  </si>
  <si>
    <t>ND00021</t>
  </si>
  <si>
    <t>ND00022</t>
  </si>
  <si>
    <t>ND00023</t>
  </si>
  <si>
    <t>ND00024</t>
  </si>
  <si>
    <t>ND00002</t>
  </si>
  <si>
    <t>Paracetamol Altan, rastvor za infuziju,10mg/ml, 12x50ml</t>
  </si>
  <si>
    <t>Rastamol</t>
  </si>
  <si>
    <t>Cisatracurio NORMON 2mg/ml</t>
  </si>
  <si>
    <t>Growtropin II</t>
  </si>
  <si>
    <t>Antalcol 500mg</t>
  </si>
  <si>
    <t xml:space="preserve"> kesa</t>
  </si>
  <si>
    <t>boca</t>
  </si>
  <si>
    <t>ampula</t>
  </si>
  <si>
    <t>mg</t>
  </si>
  <si>
    <t>tableta</t>
  </si>
  <si>
    <t>Farmalogist d.o.o</t>
  </si>
  <si>
    <t>Ino-pharm d.o.o. Beograd</t>
  </si>
  <si>
    <t>Medikunion d.o.o.</t>
  </si>
  <si>
    <t>Medikunion d.o.o. Beograd</t>
  </si>
  <si>
    <t>116-1/24</t>
  </si>
  <si>
    <t>116-3/24</t>
  </si>
  <si>
    <t>116-5/24</t>
  </si>
  <si>
    <t>500 mg</t>
  </si>
  <si>
    <t>1000 mg</t>
  </si>
  <si>
    <t>rastvor za injekciju i infuziju</t>
  </si>
  <si>
    <t>10 mg</t>
  </si>
  <si>
    <t xml:space="preserve">rastvor za injekciju </t>
  </si>
  <si>
    <t xml:space="preserve"> 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</si>
</sst>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7"/>
  <sheetViews>
    <sheetView tabSelected="1" workbookViewId="0">
      <pane ySplit="2" topLeftCell="A3" activePane="bottomLeft" state="frozen"/>
      <selection pane="bottomLeft" activeCell="G10" sqref="G10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16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38.25" x14ac:dyDescent="0.25">
      <c r="A3" s="1"/>
      <c r="B3" s="4">
        <v>1</v>
      </c>
      <c r="C3" s="4" t="s">
        <v>17</v>
      </c>
      <c r="D3" s="6" t="s">
        <v>22</v>
      </c>
      <c r="E3" s="4">
        <v>10003622</v>
      </c>
      <c r="F3" s="7" t="s">
        <v>27</v>
      </c>
      <c r="G3" s="4" t="s">
        <v>15</v>
      </c>
      <c r="H3" s="4" t="s">
        <v>44</v>
      </c>
      <c r="I3" s="4" t="s">
        <v>32</v>
      </c>
      <c r="J3" s="8">
        <v>116.81</v>
      </c>
      <c r="K3" s="4">
        <v>12</v>
      </c>
      <c r="L3" s="1"/>
      <c r="M3" s="4" t="s">
        <v>41</v>
      </c>
      <c r="N3" s="4" t="s">
        <v>37</v>
      </c>
      <c r="O3" s="4" t="str">
        <f t="shared" ref="O3:O7" si="0">IF(MOD(L3,K3)=0,"","greška")</f>
        <v/>
      </c>
    </row>
    <row r="4" spans="1:15" s="5" customFormat="1" ht="25.5" x14ac:dyDescent="0.25">
      <c r="A4" s="1"/>
      <c r="B4" s="4">
        <v>2</v>
      </c>
      <c r="C4" s="4" t="s">
        <v>18</v>
      </c>
      <c r="D4" s="6" t="s">
        <v>23</v>
      </c>
      <c r="E4" s="4">
        <v>10003623</v>
      </c>
      <c r="F4" s="7" t="s">
        <v>28</v>
      </c>
      <c r="G4" s="4" t="s">
        <v>15</v>
      </c>
      <c r="H4" s="4" t="s">
        <v>45</v>
      </c>
      <c r="I4" s="4" t="s">
        <v>33</v>
      </c>
      <c r="J4" s="8">
        <v>180</v>
      </c>
      <c r="K4" s="4">
        <v>12</v>
      </c>
      <c r="L4" s="1"/>
      <c r="M4" s="4" t="s">
        <v>42</v>
      </c>
      <c r="N4" s="4" t="s">
        <v>38</v>
      </c>
      <c r="O4" s="4" t="str">
        <f t="shared" si="0"/>
        <v/>
      </c>
    </row>
    <row r="5" spans="1:15" s="5" customFormat="1" ht="25.5" x14ac:dyDescent="0.25">
      <c r="A5" s="1"/>
      <c r="B5" s="4">
        <v>4</v>
      </c>
      <c r="C5" s="4" t="s">
        <v>19</v>
      </c>
      <c r="D5" s="6" t="s">
        <v>24</v>
      </c>
      <c r="E5" s="4">
        <v>10003624</v>
      </c>
      <c r="F5" s="7" t="s">
        <v>29</v>
      </c>
      <c r="G5" s="4" t="s">
        <v>46</v>
      </c>
      <c r="H5" s="4" t="s">
        <v>47</v>
      </c>
      <c r="I5" s="4" t="s">
        <v>34</v>
      </c>
      <c r="J5" s="8">
        <v>507.6</v>
      </c>
      <c r="K5" s="4">
        <v>5</v>
      </c>
      <c r="L5" s="1"/>
      <c r="M5" s="4" t="s">
        <v>43</v>
      </c>
      <c r="N5" s="4" t="s">
        <v>39</v>
      </c>
      <c r="O5" s="4" t="str">
        <f t="shared" si="0"/>
        <v/>
      </c>
    </row>
    <row r="6" spans="1:15" s="5" customFormat="1" ht="28.5" customHeight="1" x14ac:dyDescent="0.25">
      <c r="A6" s="1"/>
      <c r="B6" s="4">
        <v>5</v>
      </c>
      <c r="C6" s="4" t="s">
        <v>20</v>
      </c>
      <c r="D6" s="6" t="s">
        <v>25</v>
      </c>
      <c r="E6" s="4">
        <v>10003625</v>
      </c>
      <c r="F6" s="7" t="s">
        <v>30</v>
      </c>
      <c r="G6" s="4" t="s">
        <v>48</v>
      </c>
      <c r="H6" s="4" t="s">
        <v>49</v>
      </c>
      <c r="I6" s="4" t="s">
        <v>35</v>
      </c>
      <c r="J6" s="8">
        <v>1500</v>
      </c>
      <c r="K6" s="4">
        <v>10</v>
      </c>
      <c r="L6" s="1"/>
      <c r="M6" s="4" t="s">
        <v>42</v>
      </c>
      <c r="N6" s="4" t="s">
        <v>38</v>
      </c>
      <c r="O6" s="4" t="str">
        <f t="shared" si="0"/>
        <v/>
      </c>
    </row>
    <row r="7" spans="1:15" s="5" customFormat="1" ht="42" customHeight="1" x14ac:dyDescent="0.25">
      <c r="A7" s="1"/>
      <c r="B7" s="4">
        <v>7</v>
      </c>
      <c r="C7" s="4" t="s">
        <v>21</v>
      </c>
      <c r="D7" s="6" t="s">
        <v>26</v>
      </c>
      <c r="E7" s="4">
        <v>10003439</v>
      </c>
      <c r="F7" s="7" t="s">
        <v>31</v>
      </c>
      <c r="G7" s="4" t="s">
        <v>36</v>
      </c>
      <c r="H7" s="4" t="s">
        <v>44</v>
      </c>
      <c r="I7" s="4" t="s">
        <v>36</v>
      </c>
      <c r="J7" s="8">
        <v>59.7</v>
      </c>
      <c r="K7" s="4">
        <v>50</v>
      </c>
      <c r="L7" s="1"/>
      <c r="M7" s="4" t="s">
        <v>43</v>
      </c>
      <c r="N7" s="4" t="s">
        <v>40</v>
      </c>
      <c r="O7" s="4" t="str">
        <f t="shared" si="0"/>
        <v/>
      </c>
    </row>
  </sheetData>
  <autoFilter ref="A2:O7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2024-11-04T09:56:17Z</dcterms:modified>
</cp:coreProperties>
</file>