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.savic\Desktop\Javne nabavke 2024\C Lista\"/>
    </mc:Choice>
  </mc:AlternateContent>
  <xr:revisionPtr revIDLastSave="0" documentId="13_ncr:1_{C6D3FA44-02F7-418E-AC03-26759C133C71}" xr6:coauthVersionLast="36" xr6:coauthVersionMax="36" xr10:uidLastSave="{00000000-0000-0000-0000-000000000000}"/>
  <bookViews>
    <workbookView xWindow="0" yWindow="0" windowWidth="28800" windowHeight="11625" xr2:uid="{4EF18DC3-5ADF-4475-9A2C-15715431F1A2}"/>
  </bookViews>
  <sheets>
    <sheet name="24-4" sheetId="2" r:id="rId1"/>
  </sheets>
  <definedNames>
    <definedName name="_xlnm.Print_Titles" localSheetId="0">'24-4'!#REF!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2" l="1"/>
  <c r="O5" i="2"/>
  <c r="O3" i="2"/>
</calcChain>
</file>

<file path=xl/sharedStrings.xml><?xml version="1.0" encoding="utf-8"?>
<sst xmlns="http://schemas.openxmlformats.org/spreadsheetml/2006/main" count="72" uniqueCount="58">
  <si>
    <t xml:space="preserve">Naziv ZU </t>
  </si>
  <si>
    <t>Broj partije</t>
  </si>
  <si>
    <t>JKL</t>
  </si>
  <si>
    <t>Šifra</t>
  </si>
  <si>
    <t>Jedinica mere</t>
  </si>
  <si>
    <t>Broj OS</t>
  </si>
  <si>
    <t>Dobavljač</t>
  </si>
  <si>
    <t>br. jedinica mere u pakovanju</t>
  </si>
  <si>
    <t>INN</t>
  </si>
  <si>
    <t>Farmaceutski oblik</t>
  </si>
  <si>
    <t>Pakovanje i jačina leka</t>
  </si>
  <si>
    <t>Jedinična cena bez PDV</t>
  </si>
  <si>
    <t>Količina za ugovaranje</t>
  </si>
  <si>
    <t>Provera deljivosti u skladu sa veličinom pakovanja</t>
  </si>
  <si>
    <t>bočica</t>
  </si>
  <si>
    <t>Naziv</t>
  </si>
  <si>
    <t>koncentrat za rastvor za infuziju</t>
  </si>
  <si>
    <t>Lekovi sa Liste C liste lekova, 404-1-110/24-19</t>
  </si>
  <si>
    <t>vedolizumab</t>
  </si>
  <si>
    <t>upadacitinib</t>
  </si>
  <si>
    <t>ustekinumab</t>
  </si>
  <si>
    <t>alektinib</t>
  </si>
  <si>
    <t>bevacizumab 100 mg – biološki sličan lek</t>
  </si>
  <si>
    <t>bevacizumab 400 mg– biološki sličan lek</t>
  </si>
  <si>
    <t>ENTYVIO</t>
  </si>
  <si>
    <t>RINVOQ</t>
  </si>
  <si>
    <t>Stelara</t>
  </si>
  <si>
    <t>Alecensa®</t>
  </si>
  <si>
    <t>OYAVAS®</t>
  </si>
  <si>
    <t>rastvor za injekciju u napunjenom injekcionom penu</t>
  </si>
  <si>
    <t>tableta sa produženim oslobađanjem</t>
  </si>
  <si>
    <t>250mcg</t>
  </si>
  <si>
    <t>15mg</t>
  </si>
  <si>
    <t>130 mg</t>
  </si>
  <si>
    <t>150 mg</t>
  </si>
  <si>
    <t>100 mg</t>
  </si>
  <si>
    <t>400 mg</t>
  </si>
  <si>
    <t>injekcioni pen</t>
  </si>
  <si>
    <t>tableta</t>
  </si>
  <si>
    <t>kapsula</t>
  </si>
  <si>
    <t>49-1/24</t>
  </si>
  <si>
    <t>49-2/24</t>
  </si>
  <si>
    <t>49-3/24</t>
  </si>
  <si>
    <t>49-4/24</t>
  </si>
  <si>
    <t>49-5/24</t>
  </si>
  <si>
    <t>Phoenix Pharma d.o.o.</t>
  </si>
  <si>
    <t>Medica Linea Pharm d.o.o.</t>
  </si>
  <si>
    <t>Inpharm Co d.o.o.</t>
  </si>
  <si>
    <t>Roche d.o.o.</t>
  </si>
  <si>
    <t>Vega d.o.o.</t>
  </si>
  <si>
    <t>10003512</t>
  </si>
  <si>
    <t>10003513</t>
  </si>
  <si>
    <t>10003535</t>
  </si>
  <si>
    <t>10003514</t>
  </si>
  <si>
    <t>10002366</t>
  </si>
  <si>
    <t>10003181</t>
  </si>
  <si>
    <t>10003180</t>
  </si>
  <si>
    <t>kapsula, 
tvrda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</si>
</sst>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Continuous" vertical="center" wrapText="1"/>
    </xf>
    <xf numFmtId="4" fontId="5" fillId="2" borderId="1" xfId="0" applyNumberFormat="1" applyFont="1" applyFill="1" applyBorder="1" applyAlignment="1" applyProtection="1">
      <alignment horizontal="centerContinuous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 xr:uid="{00000000-0005-0000-0000-00002F000000}"/>
    <cellStyle name="Normal 3" xfId="2" xr:uid="{140BD990-E552-4906-8E7E-2D899EDC76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BF50F-2285-49A7-B461-F74DCFA1F61B}">
  <sheetPr>
    <pageSetUpPr fitToPage="1"/>
  </sheetPr>
  <dimension ref="A1:O9"/>
  <sheetViews>
    <sheetView tabSelected="1" workbookViewId="0">
      <selection activeCell="H7" sqref="H7"/>
    </sheetView>
  </sheetViews>
  <sheetFormatPr defaultRowHeight="15" x14ac:dyDescent="0.25"/>
  <cols>
    <col min="1" max="1" width="28" style="7" customWidth="1"/>
    <col min="2" max="2" width="8.5703125" style="7" customWidth="1"/>
    <col min="3" max="3" width="13.28515625" style="7" customWidth="1"/>
    <col min="4" max="4" width="10.5703125" style="7" customWidth="1"/>
    <col min="5" max="5" width="13.42578125" style="1" customWidth="1"/>
    <col min="6" max="6" width="25.140625" style="7" bestFit="1" customWidth="1"/>
    <col min="7" max="7" width="18.42578125" style="7" bestFit="1" customWidth="1"/>
    <col min="8" max="8" width="15" style="7" customWidth="1"/>
    <col min="9" max="9" width="8.7109375" style="7" bestFit="1" customWidth="1"/>
    <col min="10" max="10" width="11.28515625" style="8" customWidth="1"/>
    <col min="11" max="11" width="12.140625" style="7" customWidth="1"/>
    <col min="12" max="12" width="15.140625" style="7" customWidth="1"/>
    <col min="13" max="13" width="9.85546875" style="7" bestFit="1" customWidth="1"/>
    <col min="14" max="14" width="20.28515625" style="7" bestFit="1" customWidth="1"/>
    <col min="15" max="15" width="13.5703125" style="7" customWidth="1"/>
    <col min="16" max="16384" width="9.140625" style="7"/>
  </cols>
  <sheetData>
    <row r="1" spans="1:15" s="10" customFormat="1" ht="18.75" x14ac:dyDescent="0.25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2"/>
      <c r="K1" s="11"/>
      <c r="L1" s="11"/>
      <c r="M1" s="11"/>
      <c r="N1" s="11"/>
      <c r="O1" s="11"/>
    </row>
    <row r="2" spans="1:15" s="2" customFormat="1" ht="63.75" x14ac:dyDescent="0.25">
      <c r="A2" s="13" t="s">
        <v>0</v>
      </c>
      <c r="B2" s="13" t="s">
        <v>1</v>
      </c>
      <c r="C2" s="13" t="s">
        <v>8</v>
      </c>
      <c r="D2" s="13" t="s">
        <v>2</v>
      </c>
      <c r="E2" s="13" t="s">
        <v>3</v>
      </c>
      <c r="F2" s="13" t="s">
        <v>15</v>
      </c>
      <c r="G2" s="13" t="s">
        <v>9</v>
      </c>
      <c r="H2" s="13" t="s">
        <v>10</v>
      </c>
      <c r="I2" s="13" t="s">
        <v>4</v>
      </c>
      <c r="J2" s="13" t="s">
        <v>11</v>
      </c>
      <c r="K2" s="13" t="s">
        <v>7</v>
      </c>
      <c r="L2" s="13" t="s">
        <v>12</v>
      </c>
      <c r="M2" s="13" t="s">
        <v>5</v>
      </c>
      <c r="N2" s="13" t="s">
        <v>6</v>
      </c>
      <c r="O2" s="13" t="s">
        <v>13</v>
      </c>
    </row>
    <row r="3" spans="1:15" s="15" customFormat="1" ht="38.25" x14ac:dyDescent="0.25">
      <c r="A3" s="6"/>
      <c r="B3" s="3">
        <v>1</v>
      </c>
      <c r="C3" s="3" t="s">
        <v>18</v>
      </c>
      <c r="D3" s="4">
        <v>14022</v>
      </c>
      <c r="E3" s="14" t="s">
        <v>50</v>
      </c>
      <c r="F3" s="3" t="s">
        <v>24</v>
      </c>
      <c r="G3" s="3" t="s">
        <v>29</v>
      </c>
      <c r="H3" s="3" t="s">
        <v>31</v>
      </c>
      <c r="I3" s="3" t="s">
        <v>37</v>
      </c>
      <c r="J3" s="5">
        <v>34580.15</v>
      </c>
      <c r="K3" s="3">
        <v>1</v>
      </c>
      <c r="L3" s="6"/>
      <c r="M3" s="3" t="s">
        <v>40</v>
      </c>
      <c r="N3" s="3" t="s">
        <v>45</v>
      </c>
      <c r="O3" s="9" t="str">
        <f t="shared" ref="O3:O5" si="0">IF(MOD(L3,K3)=0,"","greška")</f>
        <v/>
      </c>
    </row>
    <row r="4" spans="1:15" s="15" customFormat="1" ht="38.25" x14ac:dyDescent="0.25">
      <c r="A4" s="6"/>
      <c r="B4" s="3">
        <v>1</v>
      </c>
      <c r="C4" s="3" t="s">
        <v>18</v>
      </c>
      <c r="D4" s="4">
        <v>14023</v>
      </c>
      <c r="E4" s="14" t="s">
        <v>51</v>
      </c>
      <c r="F4" s="3" t="s">
        <v>24</v>
      </c>
      <c r="G4" s="3" t="s">
        <v>29</v>
      </c>
      <c r="H4" s="3" t="s">
        <v>31</v>
      </c>
      <c r="I4" s="3" t="s">
        <v>37</v>
      </c>
      <c r="J4" s="5">
        <v>34580.15</v>
      </c>
      <c r="K4" s="3">
        <v>2</v>
      </c>
      <c r="L4" s="6"/>
      <c r="M4" s="3" t="s">
        <v>40</v>
      </c>
      <c r="N4" s="3" t="s">
        <v>45</v>
      </c>
      <c r="O4" s="9" t="str">
        <f t="shared" si="0"/>
        <v/>
      </c>
    </row>
    <row r="5" spans="1:15" s="15" customFormat="1" ht="38.25" x14ac:dyDescent="0.25">
      <c r="A5" s="6"/>
      <c r="B5" s="3">
        <v>2</v>
      </c>
      <c r="C5" s="3" t="s">
        <v>19</v>
      </c>
      <c r="D5" s="4">
        <v>1014018</v>
      </c>
      <c r="E5" s="14" t="s">
        <v>52</v>
      </c>
      <c r="F5" s="3" t="s">
        <v>25</v>
      </c>
      <c r="G5" s="3" t="s">
        <v>30</v>
      </c>
      <c r="H5" s="3" t="s">
        <v>32</v>
      </c>
      <c r="I5" s="3" t="s">
        <v>38</v>
      </c>
      <c r="J5" s="5">
        <v>2347</v>
      </c>
      <c r="K5" s="3">
        <v>28</v>
      </c>
      <c r="L5" s="6"/>
      <c r="M5" s="3" t="s">
        <v>41</v>
      </c>
      <c r="N5" s="3" t="s">
        <v>46</v>
      </c>
      <c r="O5" s="9" t="str">
        <f t="shared" si="0"/>
        <v/>
      </c>
    </row>
    <row r="6" spans="1:15" s="15" customFormat="1" ht="38.25" customHeight="1" x14ac:dyDescent="0.25">
      <c r="A6" s="6"/>
      <c r="B6" s="3">
        <v>3</v>
      </c>
      <c r="C6" s="3" t="s">
        <v>20</v>
      </c>
      <c r="D6" s="4">
        <v>14301</v>
      </c>
      <c r="E6" s="14" t="s">
        <v>53</v>
      </c>
      <c r="F6" s="3" t="s">
        <v>26</v>
      </c>
      <c r="G6" s="3" t="s">
        <v>16</v>
      </c>
      <c r="H6" s="3" t="s">
        <v>33</v>
      </c>
      <c r="I6" s="3" t="s">
        <v>14</v>
      </c>
      <c r="J6" s="5">
        <v>115225</v>
      </c>
      <c r="K6" s="3">
        <v>1</v>
      </c>
      <c r="L6" s="6"/>
      <c r="M6" s="3" t="s">
        <v>42</v>
      </c>
      <c r="N6" s="3" t="s">
        <v>47</v>
      </c>
      <c r="O6" s="9"/>
    </row>
    <row r="7" spans="1:15" s="15" customFormat="1" ht="32.25" customHeight="1" x14ac:dyDescent="0.25">
      <c r="A7" s="6"/>
      <c r="B7" s="3">
        <v>4</v>
      </c>
      <c r="C7" s="3" t="s">
        <v>21</v>
      </c>
      <c r="D7" s="4">
        <v>1039650</v>
      </c>
      <c r="E7" s="14" t="s">
        <v>54</v>
      </c>
      <c r="F7" s="3" t="s">
        <v>27</v>
      </c>
      <c r="G7" s="3" t="s">
        <v>57</v>
      </c>
      <c r="H7" s="3" t="s">
        <v>34</v>
      </c>
      <c r="I7" s="3" t="s">
        <v>39</v>
      </c>
      <c r="J7" s="5">
        <v>1775.3</v>
      </c>
      <c r="K7" s="3">
        <v>224</v>
      </c>
      <c r="L7" s="6"/>
      <c r="M7" s="3" t="s">
        <v>43</v>
      </c>
      <c r="N7" s="3" t="s">
        <v>48</v>
      </c>
      <c r="O7" s="9"/>
    </row>
    <row r="8" spans="1:15" s="15" customFormat="1" ht="51" x14ac:dyDescent="0.25">
      <c r="A8" s="6"/>
      <c r="B8" s="3">
        <v>5</v>
      </c>
      <c r="C8" s="3" t="s">
        <v>22</v>
      </c>
      <c r="D8" s="4">
        <v>39431</v>
      </c>
      <c r="E8" s="14" t="s">
        <v>55</v>
      </c>
      <c r="F8" s="3" t="s">
        <v>28</v>
      </c>
      <c r="G8" s="3" t="s">
        <v>16</v>
      </c>
      <c r="H8" s="3" t="s">
        <v>35</v>
      </c>
      <c r="I8" s="3" t="s">
        <v>14</v>
      </c>
      <c r="J8" s="5">
        <v>19546.900000000001</v>
      </c>
      <c r="K8" s="3">
        <v>1</v>
      </c>
      <c r="L8" s="6"/>
      <c r="M8" s="3" t="s">
        <v>44</v>
      </c>
      <c r="N8" s="3" t="s">
        <v>49</v>
      </c>
      <c r="O8" s="9"/>
    </row>
    <row r="9" spans="1:15" s="15" customFormat="1" ht="51" x14ac:dyDescent="0.25">
      <c r="A9" s="6"/>
      <c r="B9" s="3">
        <v>6</v>
      </c>
      <c r="C9" s="3" t="s">
        <v>23</v>
      </c>
      <c r="D9" s="4">
        <v>39430</v>
      </c>
      <c r="E9" s="14" t="s">
        <v>56</v>
      </c>
      <c r="F9" s="3" t="s">
        <v>28</v>
      </c>
      <c r="G9" s="3" t="s">
        <v>16</v>
      </c>
      <c r="H9" s="3" t="s">
        <v>36</v>
      </c>
      <c r="I9" s="3" t="s">
        <v>14</v>
      </c>
      <c r="J9" s="5">
        <v>71820.5</v>
      </c>
      <c r="K9" s="3">
        <v>1</v>
      </c>
      <c r="L9" s="6"/>
      <c r="M9" s="3" t="s">
        <v>44</v>
      </c>
      <c r="N9" s="3" t="s">
        <v>49</v>
      </c>
      <c r="O9" s="9"/>
    </row>
  </sheetData>
  <pageMargins left="0.70866141732283472" right="0.70866141732283472" top="0.74803149606299213" bottom="0.74803149606299213" header="0.31496062992125984" footer="0.31496062992125984"/>
  <pageSetup scale="4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Tijana Savic</cp:lastModifiedBy>
  <cp:lastPrinted>2024-02-14T08:30:40Z</cp:lastPrinted>
  <dcterms:created xsi:type="dcterms:W3CDTF">2023-02-07T12:56:59Z</dcterms:created>
  <dcterms:modified xsi:type="dcterms:W3CDTF">2024-05-31T09:27:01Z</dcterms:modified>
</cp:coreProperties>
</file>