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35 Originalni i inovativni\"/>
    </mc:Choice>
  </mc:AlternateContent>
  <xr:revisionPtr revIDLastSave="0" documentId="13_ncr:1_{E75B5004-0D1A-4C25-B61C-3C04B9A85651}" xr6:coauthVersionLast="36" xr6:coauthVersionMax="36" xr10:uidLastSave="{00000000-0000-0000-0000-000000000000}"/>
  <bookViews>
    <workbookView xWindow="0" yWindow="0" windowWidth="28800" windowHeight="12225" xr2:uid="{7F9B8FE2-9BBA-4486-9796-E4AB9FBEC359}"/>
  </bookViews>
  <sheets>
    <sheet name="25-35 orig.i ino." sheetId="1" r:id="rId1"/>
  </sheets>
  <definedNames>
    <definedName name="_xlnm._FilterDatabase" localSheetId="0" hidden="1">'25-35 orig.i ino.'!$A$2:$O$23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</calcChain>
</file>

<file path=xl/sharedStrings.xml><?xml version="1.0" encoding="utf-8"?>
<sst xmlns="http://schemas.openxmlformats.org/spreadsheetml/2006/main" count="163" uniqueCount="97">
  <si>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</si>
  <si>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</si>
  <si>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</si>
  <si>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</si>
  <si>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</si>
  <si>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</si>
  <si>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</si>
  <si>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</si>
  <si>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</si>
  <si>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</si>
  <si>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</si>
  <si>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</si>
  <si>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Amicus SRB d.o.o.</t>
  </si>
  <si>
    <t>Pfizer SRB d.o.o.</t>
  </si>
  <si>
    <t>Phoenix Pharma d.o.o.</t>
  </si>
  <si>
    <t>Medica Linea Pharm d.o.o.</t>
  </si>
  <si>
    <t>Adoc d.o.o.</t>
  </si>
  <si>
    <t>Sopharma Trading d.o.o.</t>
  </si>
  <si>
    <t>bočica</t>
  </si>
  <si>
    <t>tableta</t>
  </si>
  <si>
    <t>kapsula</t>
  </si>
  <si>
    <t>originalno pakovanje</t>
  </si>
  <si>
    <t>Provera deljivosti unete količine sa brojem JM u PAK</t>
  </si>
  <si>
    <t>glekaprevir, pibrentasvir</t>
  </si>
  <si>
    <t>MAVIRET</t>
  </si>
  <si>
    <t>sofosbuvir, velpatasvir</t>
  </si>
  <si>
    <t>Epclusa</t>
  </si>
  <si>
    <t>ibrutinib</t>
  </si>
  <si>
    <t>IMBRUVICA®</t>
  </si>
  <si>
    <t>cetuksimab</t>
  </si>
  <si>
    <t>Erbitux®</t>
  </si>
  <si>
    <t>panitumumab</t>
  </si>
  <si>
    <t>Vectibix</t>
  </si>
  <si>
    <t>pertuzumab</t>
  </si>
  <si>
    <t>Perjeta®</t>
  </si>
  <si>
    <t>sorafenib za diferencirani karcinom štitne žlezde</t>
  </si>
  <si>
    <t>NEXAVAR ◊</t>
  </si>
  <si>
    <t>aksitinib 1mg</t>
  </si>
  <si>
    <t>Inlyta</t>
  </si>
  <si>
    <t>aksitinib 5mg</t>
  </si>
  <si>
    <t>kabozantinib 20mg</t>
  </si>
  <si>
    <t>Cabometyx, film tabl. 1x30 kom.(20mg)</t>
  </si>
  <si>
    <t>kabozantinib 40mg</t>
  </si>
  <si>
    <t>Cabometyx, film tabl. 1x30 kom.(40mg)</t>
  </si>
  <si>
    <t>kabozantinib 60mg</t>
  </si>
  <si>
    <t>Cabometyx, film tabl. 1x30 kom.(60mg)</t>
  </si>
  <si>
    <t>palbociklib 75mg</t>
  </si>
  <si>
    <t>Ibrance</t>
  </si>
  <si>
    <t>palbociklib 100mg</t>
  </si>
  <si>
    <t>palbociklib 125mg</t>
  </si>
  <si>
    <t>alektinib</t>
  </si>
  <si>
    <t>Alecensa®</t>
  </si>
  <si>
    <t>ribociklib</t>
  </si>
  <si>
    <t>KISQALI</t>
  </si>
  <si>
    <t>brigatinib</t>
  </si>
  <si>
    <t>Alunbrig</t>
  </si>
  <si>
    <t>siponimod 12 po 0,25 mg</t>
  </si>
  <si>
    <t>MAYZENT</t>
  </si>
  <si>
    <t>siponimod 120 po 0,25 mg</t>
  </si>
  <si>
    <t>siponimod 28 po 2 mg</t>
  </si>
  <si>
    <t>Farmaceutski oblik</t>
  </si>
  <si>
    <t>Jačina</t>
  </si>
  <si>
    <t>film tableta</t>
  </si>
  <si>
    <t>100 mg + 40 mg</t>
  </si>
  <si>
    <t>400 mg + 100 mg</t>
  </si>
  <si>
    <t>kapsula, tvrda</t>
  </si>
  <si>
    <t>140 mg</t>
  </si>
  <si>
    <t>rastvor za infuziju</t>
  </si>
  <si>
    <t>100mg</t>
  </si>
  <si>
    <t>koncentrat za rastvor za infuziju</t>
  </si>
  <si>
    <t>420mg</t>
  </si>
  <si>
    <t>200 mg</t>
  </si>
  <si>
    <t>1 mg</t>
  </si>
  <si>
    <t>5 mg</t>
  </si>
  <si>
    <t>20 mg</t>
  </si>
  <si>
    <t>40 mg</t>
  </si>
  <si>
    <t>60 mg</t>
  </si>
  <si>
    <t>75 mg</t>
  </si>
  <si>
    <t>100 mg</t>
  </si>
  <si>
    <t>125 mg</t>
  </si>
  <si>
    <t>150 mg</t>
  </si>
  <si>
    <t>90 mg</t>
  </si>
  <si>
    <t>0,25 mg</t>
  </si>
  <si>
    <t>2 mg</t>
  </si>
  <si>
    <t>INO-PHARM DOO</t>
  </si>
  <si>
    <t>Inpharm CO d.o.o.</t>
  </si>
  <si>
    <t>PHARMASWISS d.o.o.</t>
  </si>
  <si>
    <t>68-3/25</t>
  </si>
  <si>
    <t>68-5/25</t>
  </si>
  <si>
    <t>68-4/25</t>
  </si>
  <si>
    <t>68-1/25</t>
  </si>
  <si>
    <t>68-2/25</t>
  </si>
  <si>
    <t>68-7/25</t>
  </si>
  <si>
    <t>68-6/25</t>
  </si>
  <si>
    <t>68-8/25</t>
  </si>
  <si>
    <t>68-9/25</t>
  </si>
  <si>
    <t>Originalni i inovativni lekovi za period od tri meseca, 404-1-110/25-35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</si>
</sst>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rgb="FF1B1B1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 wrapText="1"/>
    </xf>
    <xf numFmtId="164" fontId="1" fillId="0" borderId="4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O23"/>
  <sheetViews>
    <sheetView tabSelected="1" workbookViewId="0">
      <pane ySplit="2" topLeftCell="A3" activePane="bottomLeft" state="frozen"/>
      <selection pane="bottomLeft" activeCell="G11" sqref="G11"/>
    </sheetView>
  </sheetViews>
  <sheetFormatPr defaultRowHeight="12.75" x14ac:dyDescent="0.25"/>
  <cols>
    <col min="1" max="1" width="25.140625" style="9" customWidth="1"/>
    <col min="2" max="2" width="7.85546875" style="9" customWidth="1"/>
    <col min="3" max="3" width="27.42578125" style="1" customWidth="1"/>
    <col min="4" max="4" width="11.42578125" style="13" customWidth="1"/>
    <col min="5" max="5" width="20.28515625" style="9" customWidth="1"/>
    <col min="6" max="8" width="13.28515625" style="9" customWidth="1"/>
    <col min="9" max="9" width="17.140625" style="14" customWidth="1"/>
    <col min="10" max="10" width="25.42578125" style="9" customWidth="1"/>
    <col min="11" max="11" width="12.28515625" style="9" customWidth="1"/>
    <col min="12" max="12" width="11.7109375" style="9" customWidth="1"/>
    <col min="13" max="13" width="12.42578125" style="9" customWidth="1"/>
    <col min="14" max="14" width="13.140625" style="9" customWidth="1"/>
    <col min="15" max="15" width="13.7109375" style="9" customWidth="1"/>
    <col min="16" max="16384" width="9.140625" style="9"/>
  </cols>
  <sheetData>
    <row r="1" spans="1:15" ht="32.25" customHeight="1" x14ac:dyDescent="0.25">
      <c r="A1" s="15" t="s">
        <v>96</v>
      </c>
      <c r="B1" s="16"/>
      <c r="C1" s="17"/>
      <c r="D1" s="18"/>
      <c r="E1" s="16"/>
      <c r="F1" s="16"/>
      <c r="G1" s="16"/>
      <c r="H1" s="16"/>
      <c r="I1" s="19"/>
      <c r="J1" s="16"/>
      <c r="K1" s="16"/>
      <c r="L1" s="16"/>
      <c r="M1" s="16"/>
      <c r="N1" s="16"/>
      <c r="O1" s="20"/>
    </row>
    <row r="2" spans="1:15" s="1" customFormat="1" ht="63.75" x14ac:dyDescent="0.25">
      <c r="A2" s="31" t="s">
        <v>3</v>
      </c>
      <c r="B2" s="32" t="s">
        <v>8</v>
      </c>
      <c r="C2" s="32" t="s">
        <v>5</v>
      </c>
      <c r="D2" s="33" t="s">
        <v>6</v>
      </c>
      <c r="E2" s="32" t="s">
        <v>7</v>
      </c>
      <c r="F2" s="32" t="s">
        <v>0</v>
      </c>
      <c r="G2" s="32" t="s">
        <v>60</v>
      </c>
      <c r="H2" s="32" t="s">
        <v>61</v>
      </c>
      <c r="I2" s="32" t="s">
        <v>4</v>
      </c>
      <c r="J2" s="34" t="s">
        <v>2</v>
      </c>
      <c r="K2" s="32" t="s">
        <v>1</v>
      </c>
      <c r="L2" s="32" t="s">
        <v>11</v>
      </c>
      <c r="M2" s="31" t="s">
        <v>10</v>
      </c>
      <c r="N2" s="31" t="s">
        <v>9</v>
      </c>
      <c r="O2" s="32" t="s">
        <v>22</v>
      </c>
    </row>
    <row r="3" spans="1:15" ht="25.5" x14ac:dyDescent="0.25">
      <c r="A3" s="2"/>
      <c r="B3" s="10">
        <v>1</v>
      </c>
      <c r="C3" s="3" t="s">
        <v>23</v>
      </c>
      <c r="D3" s="4">
        <v>1328010</v>
      </c>
      <c r="E3" s="3" t="s">
        <v>24</v>
      </c>
      <c r="F3" s="5">
        <v>10002849</v>
      </c>
      <c r="G3" s="5" t="s">
        <v>62</v>
      </c>
      <c r="H3" s="5" t="s">
        <v>63</v>
      </c>
      <c r="I3" s="6" t="s">
        <v>19</v>
      </c>
      <c r="J3" s="3" t="s">
        <v>15</v>
      </c>
      <c r="K3" s="2" t="s">
        <v>87</v>
      </c>
      <c r="L3" s="21">
        <v>84</v>
      </c>
      <c r="M3" s="2"/>
      <c r="N3" s="36"/>
      <c r="O3" s="6" t="str">
        <f>IF(MOD(M3,L3)=0,"","greška")</f>
        <v/>
      </c>
    </row>
    <row r="4" spans="1:15" ht="25.5" x14ac:dyDescent="0.25">
      <c r="A4" s="2"/>
      <c r="B4" s="10">
        <v>2</v>
      </c>
      <c r="C4" s="3" t="s">
        <v>25</v>
      </c>
      <c r="D4" s="22">
        <v>1328005</v>
      </c>
      <c r="E4" s="3" t="s">
        <v>26</v>
      </c>
      <c r="F4" s="5">
        <v>10002848</v>
      </c>
      <c r="G4" s="5" t="s">
        <v>62</v>
      </c>
      <c r="H4" s="5" t="s">
        <v>64</v>
      </c>
      <c r="I4" s="6" t="s">
        <v>19</v>
      </c>
      <c r="J4" s="23" t="s">
        <v>84</v>
      </c>
      <c r="K4" s="2" t="s">
        <v>88</v>
      </c>
      <c r="L4" s="21">
        <v>28</v>
      </c>
      <c r="M4" s="2"/>
      <c r="N4" s="36"/>
      <c r="O4" s="6" t="str">
        <f t="shared" ref="O4:O23" si="0">IF(MOD(M4,L4)=0,"","greška")</f>
        <v/>
      </c>
    </row>
    <row r="5" spans="1:15" x14ac:dyDescent="0.25">
      <c r="A5" s="2"/>
      <c r="B5" s="10">
        <v>3</v>
      </c>
      <c r="C5" s="3" t="s">
        <v>27</v>
      </c>
      <c r="D5" s="22">
        <v>1039343</v>
      </c>
      <c r="E5" s="3" t="s">
        <v>28</v>
      </c>
      <c r="F5" s="35">
        <v>10002822</v>
      </c>
      <c r="G5" s="5" t="s">
        <v>65</v>
      </c>
      <c r="H5" s="5" t="s">
        <v>66</v>
      </c>
      <c r="I5" s="6" t="s">
        <v>20</v>
      </c>
      <c r="J5" s="23" t="s">
        <v>85</v>
      </c>
      <c r="K5" s="2" t="s">
        <v>89</v>
      </c>
      <c r="L5" s="21">
        <v>90</v>
      </c>
      <c r="M5" s="2"/>
      <c r="N5" s="36"/>
      <c r="O5" s="6" t="str">
        <f t="shared" si="0"/>
        <v/>
      </c>
    </row>
    <row r="6" spans="1:15" ht="25.5" x14ac:dyDescent="0.25">
      <c r="A6" s="2"/>
      <c r="B6" s="2">
        <v>4</v>
      </c>
      <c r="C6" s="6" t="s">
        <v>29</v>
      </c>
      <c r="D6" s="24">
        <v>39153</v>
      </c>
      <c r="E6" s="8" t="s">
        <v>30</v>
      </c>
      <c r="F6" s="35">
        <v>10002275</v>
      </c>
      <c r="G6" s="5" t="s">
        <v>67</v>
      </c>
      <c r="H6" s="5" t="s">
        <v>68</v>
      </c>
      <c r="I6" s="6" t="s">
        <v>18</v>
      </c>
      <c r="J6" s="3" t="s">
        <v>16</v>
      </c>
      <c r="K6" s="2" t="s">
        <v>90</v>
      </c>
      <c r="L6" s="21">
        <v>1</v>
      </c>
      <c r="M6" s="2"/>
      <c r="N6" s="36"/>
      <c r="O6" s="6" t="str">
        <f t="shared" si="0"/>
        <v/>
      </c>
    </row>
    <row r="7" spans="1:15" ht="38.25" x14ac:dyDescent="0.25">
      <c r="A7" s="2"/>
      <c r="B7" s="2">
        <v>5</v>
      </c>
      <c r="C7" s="6" t="s">
        <v>31</v>
      </c>
      <c r="D7" s="24">
        <v>39505</v>
      </c>
      <c r="E7" s="8" t="s">
        <v>32</v>
      </c>
      <c r="F7" s="35">
        <v>10002288</v>
      </c>
      <c r="G7" s="5" t="s">
        <v>69</v>
      </c>
      <c r="H7" s="5" t="s">
        <v>68</v>
      </c>
      <c r="I7" s="6" t="s">
        <v>18</v>
      </c>
      <c r="J7" s="3" t="s">
        <v>12</v>
      </c>
      <c r="K7" s="2" t="s">
        <v>91</v>
      </c>
      <c r="L7" s="21">
        <v>1</v>
      </c>
      <c r="M7" s="2"/>
      <c r="N7" s="36"/>
      <c r="O7" s="6" t="str">
        <f t="shared" si="0"/>
        <v/>
      </c>
    </row>
    <row r="8" spans="1:15" ht="38.25" x14ac:dyDescent="0.25">
      <c r="A8" s="2"/>
      <c r="B8" s="10">
        <v>6</v>
      </c>
      <c r="C8" s="6" t="s">
        <v>33</v>
      </c>
      <c r="D8" s="24">
        <v>39507</v>
      </c>
      <c r="E8" s="8" t="s">
        <v>34</v>
      </c>
      <c r="F8" s="35">
        <v>10002289</v>
      </c>
      <c r="G8" s="5" t="s">
        <v>69</v>
      </c>
      <c r="H8" s="5" t="s">
        <v>70</v>
      </c>
      <c r="I8" s="6" t="s">
        <v>18</v>
      </c>
      <c r="J8" s="25" t="s">
        <v>16</v>
      </c>
      <c r="K8" s="2" t="s">
        <v>90</v>
      </c>
      <c r="L8" s="21">
        <v>1</v>
      </c>
      <c r="M8" s="2"/>
      <c r="N8" s="36"/>
      <c r="O8" s="6" t="str">
        <f t="shared" si="0"/>
        <v/>
      </c>
    </row>
    <row r="9" spans="1:15" ht="25.5" x14ac:dyDescent="0.25">
      <c r="A9" s="2"/>
      <c r="B9" s="10">
        <v>7</v>
      </c>
      <c r="C9" s="6" t="s">
        <v>35</v>
      </c>
      <c r="D9" s="26">
        <v>1039151</v>
      </c>
      <c r="E9" s="3" t="s">
        <v>36</v>
      </c>
      <c r="F9" s="35">
        <v>10002335</v>
      </c>
      <c r="G9" s="5" t="s">
        <v>62</v>
      </c>
      <c r="H9" s="5" t="s">
        <v>71</v>
      </c>
      <c r="I9" s="6" t="s">
        <v>19</v>
      </c>
      <c r="J9" s="25" t="s">
        <v>17</v>
      </c>
      <c r="K9" s="2" t="s">
        <v>92</v>
      </c>
      <c r="L9" s="21">
        <v>112</v>
      </c>
      <c r="M9" s="2"/>
      <c r="N9" s="36"/>
      <c r="O9" s="6" t="str">
        <f t="shared" si="0"/>
        <v/>
      </c>
    </row>
    <row r="10" spans="1:15" x14ac:dyDescent="0.25">
      <c r="A10" s="2"/>
      <c r="B10" s="10">
        <v>8</v>
      </c>
      <c r="C10" s="6" t="s">
        <v>37</v>
      </c>
      <c r="D10" s="27">
        <v>1039256</v>
      </c>
      <c r="E10" s="3" t="s">
        <v>38</v>
      </c>
      <c r="F10" s="35">
        <v>10002819</v>
      </c>
      <c r="G10" s="5" t="s">
        <v>62</v>
      </c>
      <c r="H10" s="5" t="s">
        <v>72</v>
      </c>
      <c r="I10" s="6" t="s">
        <v>19</v>
      </c>
      <c r="J10" s="23" t="s">
        <v>13</v>
      </c>
      <c r="K10" s="2" t="s">
        <v>93</v>
      </c>
      <c r="L10" s="21">
        <v>56</v>
      </c>
      <c r="M10" s="2"/>
      <c r="N10" s="36"/>
      <c r="O10" s="6" t="str">
        <f t="shared" si="0"/>
        <v/>
      </c>
    </row>
    <row r="11" spans="1:15" x14ac:dyDescent="0.25">
      <c r="A11" s="2"/>
      <c r="B11" s="10">
        <v>9</v>
      </c>
      <c r="C11" s="6" t="s">
        <v>39</v>
      </c>
      <c r="D11" s="27">
        <v>1039258</v>
      </c>
      <c r="E11" s="3" t="s">
        <v>38</v>
      </c>
      <c r="F11" s="35">
        <v>10002820</v>
      </c>
      <c r="G11" s="5" t="s">
        <v>62</v>
      </c>
      <c r="H11" s="5" t="s">
        <v>73</v>
      </c>
      <c r="I11" s="6" t="s">
        <v>19</v>
      </c>
      <c r="J11" s="23" t="s">
        <v>13</v>
      </c>
      <c r="K11" s="2" t="s">
        <v>93</v>
      </c>
      <c r="L11" s="21">
        <v>56</v>
      </c>
      <c r="M11" s="2"/>
      <c r="N11" s="36"/>
      <c r="O11" s="6" t="str">
        <f t="shared" si="0"/>
        <v/>
      </c>
    </row>
    <row r="12" spans="1:15" ht="25.5" x14ac:dyDescent="0.25">
      <c r="A12" s="2"/>
      <c r="B12" s="2">
        <v>10</v>
      </c>
      <c r="C12" s="6" t="s">
        <v>40</v>
      </c>
      <c r="D12" s="27">
        <v>1039730</v>
      </c>
      <c r="E12" s="3" t="s">
        <v>41</v>
      </c>
      <c r="F12" s="35">
        <v>10002829</v>
      </c>
      <c r="G12" s="5" t="s">
        <v>62</v>
      </c>
      <c r="H12" s="5" t="s">
        <v>74</v>
      </c>
      <c r="I12" s="6" t="s">
        <v>19</v>
      </c>
      <c r="J12" s="23" t="s">
        <v>86</v>
      </c>
      <c r="K12" s="2" t="s">
        <v>94</v>
      </c>
      <c r="L12" s="21">
        <v>30</v>
      </c>
      <c r="M12" s="2"/>
      <c r="N12" s="36"/>
      <c r="O12" s="6" t="str">
        <f t="shared" si="0"/>
        <v/>
      </c>
    </row>
    <row r="13" spans="1:15" ht="25.5" x14ac:dyDescent="0.25">
      <c r="A13" s="2"/>
      <c r="B13" s="2">
        <v>11</v>
      </c>
      <c r="C13" s="28" t="s">
        <v>42</v>
      </c>
      <c r="D13" s="29">
        <v>1039731</v>
      </c>
      <c r="E13" s="7" t="s">
        <v>43</v>
      </c>
      <c r="F13" s="35">
        <v>10002830</v>
      </c>
      <c r="G13" s="5" t="s">
        <v>62</v>
      </c>
      <c r="H13" s="5" t="s">
        <v>75</v>
      </c>
      <c r="I13" s="11" t="s">
        <v>19</v>
      </c>
      <c r="J13" s="30" t="s">
        <v>86</v>
      </c>
      <c r="K13" s="2" t="s">
        <v>94</v>
      </c>
      <c r="L13" s="21">
        <v>30</v>
      </c>
      <c r="M13" s="2"/>
      <c r="N13" s="36"/>
      <c r="O13" s="6" t="str">
        <f t="shared" si="0"/>
        <v/>
      </c>
    </row>
    <row r="14" spans="1:15" ht="25.5" x14ac:dyDescent="0.25">
      <c r="A14" s="2"/>
      <c r="B14" s="2">
        <v>12</v>
      </c>
      <c r="C14" s="6" t="s">
        <v>44</v>
      </c>
      <c r="D14" s="4">
        <v>1039732</v>
      </c>
      <c r="E14" s="3" t="s">
        <v>45</v>
      </c>
      <c r="F14" s="35">
        <v>10002831</v>
      </c>
      <c r="G14" s="5" t="s">
        <v>62</v>
      </c>
      <c r="H14" s="5" t="s">
        <v>76</v>
      </c>
      <c r="I14" s="6" t="s">
        <v>19</v>
      </c>
      <c r="J14" s="3" t="s">
        <v>86</v>
      </c>
      <c r="K14" s="2" t="s">
        <v>94</v>
      </c>
      <c r="L14" s="21">
        <v>30</v>
      </c>
      <c r="M14" s="2"/>
      <c r="N14" s="36"/>
      <c r="O14" s="6" t="str">
        <f t="shared" si="0"/>
        <v/>
      </c>
    </row>
    <row r="15" spans="1:15" x14ac:dyDescent="0.25">
      <c r="A15" s="2"/>
      <c r="B15" s="12">
        <v>13</v>
      </c>
      <c r="C15" s="6" t="s">
        <v>46</v>
      </c>
      <c r="D15" s="4">
        <v>1039103</v>
      </c>
      <c r="E15" s="3" t="s">
        <v>47</v>
      </c>
      <c r="F15" s="35">
        <v>10002816</v>
      </c>
      <c r="G15" s="5" t="s">
        <v>65</v>
      </c>
      <c r="H15" s="5" t="s">
        <v>77</v>
      </c>
      <c r="I15" s="6" t="s">
        <v>20</v>
      </c>
      <c r="J15" s="3" t="s">
        <v>13</v>
      </c>
      <c r="K15" s="2" t="s">
        <v>93</v>
      </c>
      <c r="L15" s="21">
        <v>21</v>
      </c>
      <c r="M15" s="2"/>
      <c r="N15" s="36"/>
      <c r="O15" s="6" t="str">
        <f t="shared" si="0"/>
        <v/>
      </c>
    </row>
    <row r="16" spans="1:15" x14ac:dyDescent="0.25">
      <c r="A16" s="2"/>
      <c r="B16" s="12">
        <v>14</v>
      </c>
      <c r="C16" s="6" t="s">
        <v>48</v>
      </c>
      <c r="D16" s="4">
        <v>1039104</v>
      </c>
      <c r="E16" s="3" t="s">
        <v>47</v>
      </c>
      <c r="F16" s="35">
        <v>10002817</v>
      </c>
      <c r="G16" s="5" t="s">
        <v>65</v>
      </c>
      <c r="H16" s="5" t="s">
        <v>78</v>
      </c>
      <c r="I16" s="6" t="s">
        <v>20</v>
      </c>
      <c r="J16" s="25" t="s">
        <v>13</v>
      </c>
      <c r="K16" s="2" t="s">
        <v>93</v>
      </c>
      <c r="L16" s="21">
        <v>21</v>
      </c>
      <c r="M16" s="2"/>
      <c r="N16" s="36"/>
      <c r="O16" s="6" t="str">
        <f t="shared" si="0"/>
        <v/>
      </c>
    </row>
    <row r="17" spans="1:15" x14ac:dyDescent="0.25">
      <c r="A17" s="2"/>
      <c r="B17" s="10">
        <v>15</v>
      </c>
      <c r="C17" s="6" t="s">
        <v>49</v>
      </c>
      <c r="D17" s="4">
        <v>1039105</v>
      </c>
      <c r="E17" s="3" t="s">
        <v>47</v>
      </c>
      <c r="F17" s="35">
        <v>10002818</v>
      </c>
      <c r="G17" s="5" t="s">
        <v>65</v>
      </c>
      <c r="H17" s="5" t="s">
        <v>79</v>
      </c>
      <c r="I17" s="6" t="s">
        <v>20</v>
      </c>
      <c r="J17" s="25" t="s">
        <v>13</v>
      </c>
      <c r="K17" s="2" t="s">
        <v>93</v>
      </c>
      <c r="L17" s="21">
        <v>21</v>
      </c>
      <c r="M17" s="2"/>
      <c r="N17" s="36"/>
      <c r="O17" s="6" t="str">
        <f t="shared" si="0"/>
        <v/>
      </c>
    </row>
    <row r="18" spans="1:15" x14ac:dyDescent="0.25">
      <c r="A18" s="2"/>
      <c r="B18" s="10">
        <v>16</v>
      </c>
      <c r="C18" s="6" t="s">
        <v>50</v>
      </c>
      <c r="D18" s="26">
        <v>1039650</v>
      </c>
      <c r="E18" s="3" t="s">
        <v>51</v>
      </c>
      <c r="F18" s="5">
        <v>10002366</v>
      </c>
      <c r="G18" s="5" t="s">
        <v>65</v>
      </c>
      <c r="H18" s="5" t="s">
        <v>80</v>
      </c>
      <c r="I18" s="6" t="s">
        <v>20</v>
      </c>
      <c r="J18" s="3" t="s">
        <v>16</v>
      </c>
      <c r="K18" s="2" t="s">
        <v>90</v>
      </c>
      <c r="L18" s="21">
        <v>224</v>
      </c>
      <c r="M18" s="2"/>
      <c r="N18" s="36"/>
      <c r="O18" s="6" t="str">
        <f t="shared" si="0"/>
        <v/>
      </c>
    </row>
    <row r="19" spans="1:15" x14ac:dyDescent="0.25">
      <c r="A19" s="2"/>
      <c r="B19" s="10">
        <v>17</v>
      </c>
      <c r="C19" s="6" t="s">
        <v>52</v>
      </c>
      <c r="D19" s="26">
        <v>1039502</v>
      </c>
      <c r="E19" s="3" t="s">
        <v>53</v>
      </c>
      <c r="F19" s="35">
        <v>10002823</v>
      </c>
      <c r="G19" s="5" t="s">
        <v>62</v>
      </c>
      <c r="H19" s="5" t="s">
        <v>71</v>
      </c>
      <c r="I19" s="6" t="s">
        <v>19</v>
      </c>
      <c r="J19" s="25" t="s">
        <v>15</v>
      </c>
      <c r="K19" s="2" t="s">
        <v>87</v>
      </c>
      <c r="L19" s="21">
        <v>63</v>
      </c>
      <c r="M19" s="2"/>
      <c r="N19" s="36"/>
      <c r="O19" s="6" t="str">
        <f t="shared" si="0"/>
        <v/>
      </c>
    </row>
    <row r="20" spans="1:15" x14ac:dyDescent="0.25">
      <c r="A20" s="2"/>
      <c r="B20" s="12">
        <v>18</v>
      </c>
      <c r="C20" s="6" t="s">
        <v>54</v>
      </c>
      <c r="D20" s="27">
        <v>1039300</v>
      </c>
      <c r="E20" s="3" t="s">
        <v>55</v>
      </c>
      <c r="F20" s="35">
        <v>10002821</v>
      </c>
      <c r="G20" s="5" t="s">
        <v>62</v>
      </c>
      <c r="H20" s="5" t="s">
        <v>81</v>
      </c>
      <c r="I20" s="6" t="s">
        <v>19</v>
      </c>
      <c r="J20" s="25" t="s">
        <v>84</v>
      </c>
      <c r="K20" s="2" t="s">
        <v>88</v>
      </c>
      <c r="L20" s="21">
        <v>28</v>
      </c>
      <c r="M20" s="2"/>
      <c r="N20" s="36"/>
      <c r="O20" s="6" t="str">
        <f t="shared" si="0"/>
        <v/>
      </c>
    </row>
    <row r="21" spans="1:15" ht="25.5" x14ac:dyDescent="0.25">
      <c r="A21" s="2"/>
      <c r="B21" s="12">
        <v>19</v>
      </c>
      <c r="C21" s="3" t="s">
        <v>56</v>
      </c>
      <c r="D21" s="26">
        <v>1014015</v>
      </c>
      <c r="E21" s="3" t="s">
        <v>57</v>
      </c>
      <c r="F21" s="35">
        <v>10002808</v>
      </c>
      <c r="G21" s="5" t="s">
        <v>62</v>
      </c>
      <c r="H21" s="5" t="s">
        <v>82</v>
      </c>
      <c r="I21" s="6" t="s">
        <v>21</v>
      </c>
      <c r="J21" s="23" t="s">
        <v>15</v>
      </c>
      <c r="K21" s="2" t="s">
        <v>87</v>
      </c>
      <c r="L21" s="21">
        <v>1</v>
      </c>
      <c r="M21" s="2"/>
      <c r="N21" s="36"/>
      <c r="O21" s="6" t="str">
        <f t="shared" si="0"/>
        <v/>
      </c>
    </row>
    <row r="22" spans="1:15" ht="25.5" x14ac:dyDescent="0.25">
      <c r="A22" s="2"/>
      <c r="B22" s="10">
        <v>20</v>
      </c>
      <c r="C22" s="3" t="s">
        <v>58</v>
      </c>
      <c r="D22" s="26">
        <v>1014013</v>
      </c>
      <c r="E22" s="3" t="s">
        <v>57</v>
      </c>
      <c r="F22" s="35">
        <v>10002806</v>
      </c>
      <c r="G22" s="5" t="s">
        <v>62</v>
      </c>
      <c r="H22" s="5" t="s">
        <v>82</v>
      </c>
      <c r="I22" s="6" t="s">
        <v>21</v>
      </c>
      <c r="J22" s="23" t="s">
        <v>15</v>
      </c>
      <c r="K22" s="2" t="s">
        <v>87</v>
      </c>
      <c r="L22" s="21">
        <v>1</v>
      </c>
      <c r="M22" s="2"/>
      <c r="N22" s="36"/>
      <c r="O22" s="6" t="str">
        <f t="shared" si="0"/>
        <v/>
      </c>
    </row>
    <row r="23" spans="1:15" ht="25.5" x14ac:dyDescent="0.25">
      <c r="A23" s="2"/>
      <c r="B23" s="10">
        <v>21</v>
      </c>
      <c r="C23" s="6" t="s">
        <v>59</v>
      </c>
      <c r="D23" s="24">
        <v>1014014</v>
      </c>
      <c r="E23" s="8" t="s">
        <v>57</v>
      </c>
      <c r="F23" s="35">
        <v>10002807</v>
      </c>
      <c r="G23" s="5" t="s">
        <v>62</v>
      </c>
      <c r="H23" s="5" t="s">
        <v>83</v>
      </c>
      <c r="I23" s="6" t="s">
        <v>21</v>
      </c>
      <c r="J23" s="3" t="s">
        <v>14</v>
      </c>
      <c r="K23" s="2" t="s">
        <v>95</v>
      </c>
      <c r="L23" s="21">
        <v>1</v>
      </c>
      <c r="M23" s="2"/>
      <c r="N23" s="36"/>
      <c r="O23" s="6" t="str">
        <f t="shared" si="0"/>
        <v/>
      </c>
    </row>
  </sheetData>
  <autoFilter ref="A2:O23" xr:uid="{4D5919C4-40A6-40D3-BE94-3889C7DF127F}"/>
  <sortState ref="A3:N16">
    <sortCondition ref="B3:B16"/>
  </sortState>
  <conditionalFormatting sqref="D3">
    <cfRule type="duplicateValues" dxfId="18" priority="37"/>
  </conditionalFormatting>
  <conditionalFormatting sqref="D14">
    <cfRule type="duplicateValues" dxfId="17" priority="36"/>
  </conditionalFormatting>
  <conditionalFormatting sqref="D15">
    <cfRule type="duplicateValues" dxfId="16" priority="35"/>
  </conditionalFormatting>
  <conditionalFormatting sqref="D6">
    <cfRule type="duplicateValues" dxfId="15" priority="33"/>
  </conditionalFormatting>
  <conditionalFormatting sqref="D18">
    <cfRule type="duplicateValues" dxfId="14" priority="32"/>
  </conditionalFormatting>
  <conditionalFormatting sqref="E18">
    <cfRule type="duplicateValues" dxfId="13" priority="31"/>
  </conditionalFormatting>
  <conditionalFormatting sqref="D23">
    <cfRule type="duplicateValues" dxfId="12" priority="30"/>
  </conditionalFormatting>
  <conditionalFormatting sqref="E23">
    <cfRule type="duplicateValues" dxfId="11" priority="29"/>
  </conditionalFormatting>
  <conditionalFormatting sqref="D4:D5">
    <cfRule type="duplicateValues" dxfId="10" priority="24"/>
  </conditionalFormatting>
  <conditionalFormatting sqref="D13">
    <cfRule type="duplicateValues" dxfId="9" priority="20"/>
  </conditionalFormatting>
  <conditionalFormatting sqref="E13">
    <cfRule type="duplicateValues" dxfId="8" priority="21"/>
  </conditionalFormatting>
  <conditionalFormatting sqref="D19:D20">
    <cfRule type="duplicateValues" dxfId="7" priority="19"/>
  </conditionalFormatting>
  <conditionalFormatting sqref="E19:E20">
    <cfRule type="duplicateValues" dxfId="6" priority="18"/>
  </conditionalFormatting>
  <conditionalFormatting sqref="D21:D22">
    <cfRule type="duplicateValues" dxfId="5" priority="15"/>
  </conditionalFormatting>
  <conditionalFormatting sqref="D8:D9">
    <cfRule type="duplicateValues" dxfId="4" priority="13"/>
  </conditionalFormatting>
  <conditionalFormatting sqref="E9">
    <cfRule type="duplicateValues" dxfId="3" priority="14"/>
  </conditionalFormatting>
  <conditionalFormatting sqref="D17">
    <cfRule type="duplicateValues" dxfId="2" priority="11"/>
  </conditionalFormatting>
  <conditionalFormatting sqref="D16">
    <cfRule type="duplicateValues" dxfId="1" priority="12"/>
  </conditionalFormatting>
  <conditionalFormatting sqref="D7">
    <cfRule type="duplicateValues" dxfId="0" priority="3"/>
  </conditionalFormatting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25-35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2024-02-20T09:17:39Z</cp:lastPrinted>
  <dcterms:created xsi:type="dcterms:W3CDTF">2022-07-06T08:04:18Z</dcterms:created>
  <dcterms:modified xsi:type="dcterms:W3CDTF">2025-06-12T11:13:18Z</dcterms:modified>
</cp:coreProperties>
</file>