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ilo.minic\Desktop\"/>
    </mc:Choice>
  </mc:AlternateContent>
  <xr:revisionPtr revIDLastSave="0" documentId="13_ncr:1_{3A32BB2A-C668-4E5F-A90E-37B3F68F4513}" xr6:coauthVersionLast="36" xr6:coauthVersionMax="36" xr10:uidLastSave="{00000000-0000-0000-0000-000000000000}"/>
  <bookViews>
    <workbookView xWindow="0" yWindow="0" windowWidth="28800" windowHeight="11025" tabRatio="398" xr2:uid="{85793CCB-B07B-4741-809D-8A40CF1D17B9}"/>
  </bookViews>
  <sheets>
    <sheet name="25-94" sheetId="1" r:id="rId1"/>
  </sheets>
  <definedNames>
    <definedName name="_xlnm._FilterDatabase" localSheetId="0" hidden="1">'25-94'!$A$2:$L$12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3" i="1"/>
</calcChain>
</file>

<file path=xl/sharedStrings.xml><?xml version="1.0" encoding="utf-8"?>
<sst xmlns="http://schemas.openxmlformats.org/spreadsheetml/2006/main" count="92" uniqueCount="26">
  <si>
    <t xml:space="preserve">Naziv ZU </t>
  </si>
  <si>
    <t>Broj partije</t>
  </si>
  <si>
    <t>Naziv Partije</t>
  </si>
  <si>
    <t>JKL</t>
  </si>
  <si>
    <t>Zaštićeni naziv</t>
  </si>
  <si>
    <t>Šifra</t>
  </si>
  <si>
    <t>Jačina leka</t>
  </si>
  <si>
    <t>Jedinica mere</t>
  </si>
  <si>
    <t>Dobavljač</t>
  </si>
  <si>
    <t>Broj OS</t>
  </si>
  <si>
    <t>br. jedinica mere u pakovanju</t>
  </si>
  <si>
    <t>Količina potrebna zdravstvenoj ustanovi</t>
  </si>
  <si>
    <t>tableta</t>
  </si>
  <si>
    <t>400mg</t>
  </si>
  <si>
    <t>200mg</t>
  </si>
  <si>
    <t>Phoenix Pharma d.o.o.</t>
  </si>
  <si>
    <t>Lek sa Liste C Liste lekova - lek pazopanib, 404-1-110/25-94</t>
  </si>
  <si>
    <t xml:space="preserve">pazopanib 200mg </t>
  </si>
  <si>
    <t>pazopanib 400mg</t>
  </si>
  <si>
    <t>VOTRIENT ◊</t>
  </si>
  <si>
    <t>PAZOPANIB HF ◊</t>
  </si>
  <si>
    <t>PAZOPANIB ZENTIVA ◊</t>
  </si>
  <si>
    <t>PAZOPANIB EVROPA LEK PHARMA ◊</t>
  </si>
  <si>
    <t>PARIZOL ◊</t>
  </si>
  <si>
    <t>115-1/25</t>
  </si>
  <si>
    <t>Provera deljivosti unete količine sa brojem JM u 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</si>
</sst>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4" fontId="2" fillId="0" borderId="2" xfId="0" applyNumberFormat="1" applyFont="1" applyBorder="1" applyAlignment="1">
      <alignment horizontal="centerContinuous"/>
    </xf>
    <xf numFmtId="0" fontId="2" fillId="0" borderId="2" xfId="0" applyFont="1" applyBorder="1" applyAlignment="1">
      <alignment horizontal="centerContinuous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Continuous"/>
    </xf>
    <xf numFmtId="49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9196987-DB50-4DF9-9A3D-909D9CF6B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8E2F-22B0-48C1-9126-1DCA8753F189}">
  <sheetPr>
    <pageSetUpPr fitToPage="1"/>
  </sheetPr>
  <dimension ref="A1:M15"/>
  <sheetViews>
    <sheetView tabSelected="1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E14" sqref="E14"/>
    </sheetView>
  </sheetViews>
  <sheetFormatPr defaultRowHeight="15" x14ac:dyDescent="0.25"/>
  <cols>
    <col min="1" max="1" width="26.140625" customWidth="1"/>
    <col min="2" max="2" width="8.5703125" customWidth="1"/>
    <col min="3" max="3" width="26.140625" customWidth="1"/>
    <col min="4" max="4" width="12.28515625" customWidth="1"/>
    <col min="5" max="5" width="28.85546875" customWidth="1"/>
    <col min="6" max="6" width="13.28515625" style="11" customWidth="1"/>
    <col min="7" max="7" width="13.28515625" customWidth="1"/>
    <col min="8" max="8" width="15.28515625" customWidth="1"/>
    <col min="9" max="9" width="24.7109375" customWidth="1"/>
    <col min="10" max="10" width="12.7109375" customWidth="1"/>
    <col min="11" max="11" width="9.85546875" bestFit="1" customWidth="1"/>
    <col min="12" max="12" width="21.5703125" customWidth="1"/>
    <col min="13" max="13" width="15.7109375" customWidth="1"/>
  </cols>
  <sheetData>
    <row r="1" spans="1:13" ht="15.75" x14ac:dyDescent="0.25">
      <c r="A1" s="1" t="s">
        <v>16</v>
      </c>
      <c r="B1" s="2"/>
      <c r="C1" s="2"/>
      <c r="D1" s="3"/>
      <c r="E1" s="2"/>
      <c r="F1" s="10"/>
      <c r="G1" s="2"/>
      <c r="H1" s="4"/>
      <c r="I1" s="2"/>
      <c r="J1" s="2"/>
      <c r="K1" s="2"/>
      <c r="L1" s="4"/>
      <c r="M1" s="2"/>
    </row>
    <row r="2" spans="1:13" ht="75" x14ac:dyDescent="0.25">
      <c r="A2" s="12" t="s">
        <v>0</v>
      </c>
      <c r="B2" s="13" t="s">
        <v>1</v>
      </c>
      <c r="C2" s="13" t="s">
        <v>2</v>
      </c>
      <c r="D2" s="14" t="s">
        <v>3</v>
      </c>
      <c r="E2" s="13" t="s">
        <v>4</v>
      </c>
      <c r="F2" s="15" t="s">
        <v>5</v>
      </c>
      <c r="G2" s="13" t="s">
        <v>6</v>
      </c>
      <c r="H2" s="13" t="s">
        <v>7</v>
      </c>
      <c r="I2" s="16" t="s">
        <v>8</v>
      </c>
      <c r="J2" s="13" t="s">
        <v>9</v>
      </c>
      <c r="K2" s="13" t="s">
        <v>10</v>
      </c>
      <c r="L2" s="12" t="s">
        <v>11</v>
      </c>
      <c r="M2" s="13" t="s">
        <v>25</v>
      </c>
    </row>
    <row r="3" spans="1:13" x14ac:dyDescent="0.25">
      <c r="A3" s="5"/>
      <c r="B3" s="6">
        <v>1</v>
      </c>
      <c r="C3" s="6" t="s">
        <v>17</v>
      </c>
      <c r="D3" s="7">
        <v>1039252</v>
      </c>
      <c r="E3" s="6" t="s">
        <v>19</v>
      </c>
      <c r="F3" s="7">
        <v>10002340</v>
      </c>
      <c r="G3" s="6" t="s">
        <v>14</v>
      </c>
      <c r="H3" s="8" t="s">
        <v>12</v>
      </c>
      <c r="I3" s="5" t="s">
        <v>15</v>
      </c>
      <c r="J3" s="9" t="s">
        <v>24</v>
      </c>
      <c r="K3" s="6">
        <v>30</v>
      </c>
      <c r="L3" s="6"/>
      <c r="M3" s="6" t="str">
        <f>IF(MOD(L3,K3)=0,"","greška")</f>
        <v/>
      </c>
    </row>
    <row r="4" spans="1:13" x14ac:dyDescent="0.25">
      <c r="A4" s="5"/>
      <c r="B4" s="6">
        <v>1</v>
      </c>
      <c r="C4" s="6" t="s">
        <v>17</v>
      </c>
      <c r="D4" s="7">
        <v>1039264</v>
      </c>
      <c r="E4" s="6" t="s">
        <v>20</v>
      </c>
      <c r="F4" s="7">
        <v>10003867</v>
      </c>
      <c r="G4" s="6" t="s">
        <v>14</v>
      </c>
      <c r="H4" s="8" t="s">
        <v>12</v>
      </c>
      <c r="I4" s="5" t="s">
        <v>15</v>
      </c>
      <c r="J4" s="9" t="s">
        <v>24</v>
      </c>
      <c r="K4" s="6">
        <v>30</v>
      </c>
      <c r="L4" s="6"/>
      <c r="M4" s="6" t="str">
        <f t="shared" ref="M4:M15" si="0">IF(MOD(L4,K4)=0,"","greška")</f>
        <v/>
      </c>
    </row>
    <row r="5" spans="1:13" x14ac:dyDescent="0.25">
      <c r="A5" s="5"/>
      <c r="B5" s="6">
        <v>1</v>
      </c>
      <c r="C5" s="6" t="s">
        <v>17</v>
      </c>
      <c r="D5" s="7">
        <v>1039272</v>
      </c>
      <c r="E5" s="6" t="s">
        <v>21</v>
      </c>
      <c r="F5" s="7">
        <v>10003873</v>
      </c>
      <c r="G5" s="6" t="s">
        <v>14</v>
      </c>
      <c r="H5" s="8" t="s">
        <v>12</v>
      </c>
      <c r="I5" s="5" t="s">
        <v>15</v>
      </c>
      <c r="J5" s="9" t="s">
        <v>24</v>
      </c>
      <c r="K5" s="6">
        <v>30</v>
      </c>
      <c r="L5" s="6"/>
      <c r="M5" s="6" t="str">
        <f t="shared" si="0"/>
        <v/>
      </c>
    </row>
    <row r="6" spans="1:13" ht="25.5" x14ac:dyDescent="0.25">
      <c r="A6" s="5"/>
      <c r="B6" s="6">
        <v>1</v>
      </c>
      <c r="C6" s="6" t="s">
        <v>17</v>
      </c>
      <c r="D6" s="7">
        <v>1039261</v>
      </c>
      <c r="E6" s="6" t="s">
        <v>22</v>
      </c>
      <c r="F6" s="7">
        <v>10003864</v>
      </c>
      <c r="G6" s="6" t="s">
        <v>14</v>
      </c>
      <c r="H6" s="8" t="s">
        <v>12</v>
      </c>
      <c r="I6" s="5" t="s">
        <v>15</v>
      </c>
      <c r="J6" s="9" t="s">
        <v>24</v>
      </c>
      <c r="K6" s="6">
        <v>30</v>
      </c>
      <c r="L6" s="6"/>
      <c r="M6" s="6" t="str">
        <f t="shared" si="0"/>
        <v/>
      </c>
    </row>
    <row r="7" spans="1:13" ht="25.5" x14ac:dyDescent="0.25">
      <c r="A7" s="5"/>
      <c r="B7" s="6">
        <v>1</v>
      </c>
      <c r="C7" s="6" t="s">
        <v>17</v>
      </c>
      <c r="D7" s="7">
        <v>1039263</v>
      </c>
      <c r="E7" s="6" t="s">
        <v>22</v>
      </c>
      <c r="F7" s="7">
        <v>10003866</v>
      </c>
      <c r="G7" s="6" t="s">
        <v>14</v>
      </c>
      <c r="H7" s="8" t="s">
        <v>12</v>
      </c>
      <c r="I7" s="5" t="s">
        <v>15</v>
      </c>
      <c r="J7" s="9" t="s">
        <v>24</v>
      </c>
      <c r="K7" s="6">
        <v>30</v>
      </c>
      <c r="L7" s="6"/>
      <c r="M7" s="6" t="str">
        <f t="shared" si="0"/>
        <v/>
      </c>
    </row>
    <row r="8" spans="1:13" x14ac:dyDescent="0.25">
      <c r="A8" s="5"/>
      <c r="B8" s="6">
        <v>1</v>
      </c>
      <c r="C8" s="6" t="s">
        <v>17</v>
      </c>
      <c r="D8" s="7">
        <v>1039267</v>
      </c>
      <c r="E8" s="6" t="s">
        <v>23</v>
      </c>
      <c r="F8" s="7">
        <v>10003869</v>
      </c>
      <c r="G8" s="6" t="s">
        <v>14</v>
      </c>
      <c r="H8" s="8" t="s">
        <v>12</v>
      </c>
      <c r="I8" s="5" t="s">
        <v>15</v>
      </c>
      <c r="J8" s="9" t="s">
        <v>24</v>
      </c>
      <c r="K8" s="6">
        <v>30</v>
      </c>
      <c r="L8" s="6"/>
      <c r="M8" s="6" t="str">
        <f t="shared" si="0"/>
        <v/>
      </c>
    </row>
    <row r="9" spans="1:13" x14ac:dyDescent="0.25">
      <c r="A9" s="5"/>
      <c r="B9" s="6">
        <v>1</v>
      </c>
      <c r="C9" s="6" t="s">
        <v>18</v>
      </c>
      <c r="D9" s="7">
        <v>1039253</v>
      </c>
      <c r="E9" s="6" t="s">
        <v>19</v>
      </c>
      <c r="F9" s="7">
        <v>10002341</v>
      </c>
      <c r="G9" s="6" t="s">
        <v>13</v>
      </c>
      <c r="H9" s="8" t="s">
        <v>12</v>
      </c>
      <c r="I9" s="5" t="s">
        <v>15</v>
      </c>
      <c r="J9" s="9" t="s">
        <v>24</v>
      </c>
      <c r="K9" s="6">
        <v>60</v>
      </c>
      <c r="L9" s="6"/>
      <c r="M9" s="6" t="str">
        <f t="shared" si="0"/>
        <v/>
      </c>
    </row>
    <row r="10" spans="1:13" x14ac:dyDescent="0.25">
      <c r="A10" s="5"/>
      <c r="B10" s="6">
        <v>1</v>
      </c>
      <c r="C10" s="6" t="s">
        <v>18</v>
      </c>
      <c r="D10" s="7">
        <v>1039266</v>
      </c>
      <c r="E10" s="6" t="s">
        <v>20</v>
      </c>
      <c r="F10" s="7">
        <v>10003868</v>
      </c>
      <c r="G10" s="6" t="s">
        <v>13</v>
      </c>
      <c r="H10" s="8" t="s">
        <v>12</v>
      </c>
      <c r="I10" s="5" t="s">
        <v>15</v>
      </c>
      <c r="J10" s="9" t="s">
        <v>24</v>
      </c>
      <c r="K10" s="6">
        <v>60</v>
      </c>
      <c r="L10" s="6"/>
      <c r="M10" s="6" t="str">
        <f t="shared" si="0"/>
        <v/>
      </c>
    </row>
    <row r="11" spans="1:13" x14ac:dyDescent="0.25">
      <c r="A11" s="5"/>
      <c r="B11" s="6">
        <v>1</v>
      </c>
      <c r="C11" s="6" t="s">
        <v>18</v>
      </c>
      <c r="D11" s="7">
        <v>1039273</v>
      </c>
      <c r="E11" s="6" t="s">
        <v>21</v>
      </c>
      <c r="F11" s="7">
        <v>10003874</v>
      </c>
      <c r="G11" s="6" t="s">
        <v>13</v>
      </c>
      <c r="H11" s="8" t="s">
        <v>12</v>
      </c>
      <c r="I11" s="5" t="s">
        <v>15</v>
      </c>
      <c r="J11" s="9" t="s">
        <v>24</v>
      </c>
      <c r="K11" s="6">
        <v>60</v>
      </c>
      <c r="L11" s="6"/>
      <c r="M11" s="6" t="str">
        <f t="shared" si="0"/>
        <v/>
      </c>
    </row>
    <row r="12" spans="1:13" ht="25.5" x14ac:dyDescent="0.25">
      <c r="A12" s="5"/>
      <c r="B12" s="6">
        <v>1</v>
      </c>
      <c r="C12" s="6" t="s">
        <v>18</v>
      </c>
      <c r="D12" s="7">
        <v>1039262</v>
      </c>
      <c r="E12" s="6" t="s">
        <v>22</v>
      </c>
      <c r="F12" s="7">
        <v>10003865</v>
      </c>
      <c r="G12" s="6" t="s">
        <v>13</v>
      </c>
      <c r="H12" s="8" t="s">
        <v>12</v>
      </c>
      <c r="I12" s="5" t="s">
        <v>15</v>
      </c>
      <c r="J12" s="9" t="s">
        <v>24</v>
      </c>
      <c r="K12" s="6">
        <v>60</v>
      </c>
      <c r="L12" s="6"/>
      <c r="M12" s="6" t="str">
        <f t="shared" si="0"/>
        <v/>
      </c>
    </row>
    <row r="13" spans="1:13" ht="25.5" x14ac:dyDescent="0.25">
      <c r="A13" s="5"/>
      <c r="B13" s="6">
        <v>1</v>
      </c>
      <c r="C13" s="6" t="s">
        <v>18</v>
      </c>
      <c r="D13" s="7">
        <v>1039260</v>
      </c>
      <c r="E13" s="6" t="s">
        <v>22</v>
      </c>
      <c r="F13" s="7">
        <v>10003863</v>
      </c>
      <c r="G13" s="6" t="s">
        <v>13</v>
      </c>
      <c r="H13" s="8" t="s">
        <v>12</v>
      </c>
      <c r="I13" s="5" t="s">
        <v>15</v>
      </c>
      <c r="J13" s="9" t="s">
        <v>24</v>
      </c>
      <c r="K13" s="6">
        <v>30</v>
      </c>
      <c r="L13" s="6"/>
      <c r="M13" s="6" t="str">
        <f t="shared" si="0"/>
        <v/>
      </c>
    </row>
    <row r="14" spans="1:13" ht="25.5" x14ac:dyDescent="0.25">
      <c r="A14" s="5"/>
      <c r="B14" s="6">
        <v>1</v>
      </c>
      <c r="C14" s="6" t="s">
        <v>18</v>
      </c>
      <c r="D14" s="7">
        <v>1039259</v>
      </c>
      <c r="E14" s="6" t="s">
        <v>22</v>
      </c>
      <c r="F14" s="7">
        <v>10003862</v>
      </c>
      <c r="G14" s="6" t="s">
        <v>13</v>
      </c>
      <c r="H14" s="8" t="s">
        <v>12</v>
      </c>
      <c r="I14" s="5" t="s">
        <v>15</v>
      </c>
      <c r="J14" s="9" t="s">
        <v>24</v>
      </c>
      <c r="K14" s="6">
        <v>60</v>
      </c>
      <c r="L14" s="6"/>
      <c r="M14" s="6" t="str">
        <f t="shared" si="0"/>
        <v/>
      </c>
    </row>
    <row r="15" spans="1:13" x14ac:dyDescent="0.25">
      <c r="A15" s="5"/>
      <c r="B15" s="6">
        <v>1</v>
      </c>
      <c r="C15" s="6" t="s">
        <v>18</v>
      </c>
      <c r="D15" s="7">
        <v>1039268</v>
      </c>
      <c r="E15" s="6" t="s">
        <v>23</v>
      </c>
      <c r="F15" s="7">
        <v>10003870</v>
      </c>
      <c r="G15" s="6" t="s">
        <v>13</v>
      </c>
      <c r="H15" s="8" t="s">
        <v>12</v>
      </c>
      <c r="I15" s="5" t="s">
        <v>15</v>
      </c>
      <c r="J15" s="9" t="s">
        <v>24</v>
      </c>
      <c r="K15" s="6">
        <v>60</v>
      </c>
      <c r="L15" s="6"/>
      <c r="M15" s="6" t="str">
        <f t="shared" si="0"/>
        <v/>
      </c>
    </row>
  </sheetData>
  <autoFilter ref="A2:L12" xr:uid="{EDC6F4CC-3F73-46CB-BFC0-36A88DF6B8ED}"/>
  <sortState ref="B3:L12">
    <sortCondition ref="B3:B12"/>
  </sortState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Mihailo Minić</cp:lastModifiedBy>
  <cp:lastPrinted>2025-10-27T11:25:47Z</cp:lastPrinted>
  <dcterms:created xsi:type="dcterms:W3CDTF">2025-09-10T11:43:15Z</dcterms:created>
  <dcterms:modified xsi:type="dcterms:W3CDTF">2025-10-27T12:00:52Z</dcterms:modified>
</cp:coreProperties>
</file>