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dmeti\postupci 2024\C mala 2\"/>
    </mc:Choice>
  </mc:AlternateContent>
  <xr:revisionPtr revIDLastSave="0" documentId="13_ncr:1_{3D6C144A-B2A6-4176-A793-10A9B25ED321}" xr6:coauthVersionLast="36" xr6:coauthVersionMax="36" xr10:uidLastSave="{00000000-0000-0000-0000-000000000000}"/>
  <bookViews>
    <workbookView xWindow="0" yWindow="0" windowWidth="28800" windowHeight="12255" xr2:uid="{B5E003FA-8808-42F2-BE51-5B6FA52EB8FB}"/>
  </bookViews>
  <sheets>
    <sheet name="24-141" sheetId="1" r:id="rId1"/>
  </sheets>
  <definedNames>
    <definedName name="_xlnm._FilterDatabase" localSheetId="0" hidden="1">'24-141'!$A$2:$O$3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<sst xmlns="http://schemas.openxmlformats.org/spreadsheetml/2006/main" count="37" uniqueCount="31">
  <si>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</si>
  <si>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</si>
  <si>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</si>
  <si>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</si>
  <si>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</si>
  <si>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</si>
  <si>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</si>
  <si>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</si>
  <si>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</si>
  <si>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</si>
  <si>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</si>
  <si>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</si>
  <si>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</si>
  <si>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</si>
  <si>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</si>
  <si>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epoetin alfa – referentni lek</t>
  </si>
  <si>
    <t>bevacizumab 100 mg – biološki sličan lek</t>
  </si>
  <si>
    <t>bevacizumab 400 mg– biološki sličan lek</t>
  </si>
  <si>
    <t>EPREX</t>
  </si>
  <si>
    <t>OYAVAS®</t>
  </si>
  <si>
    <t>injekcioni špric</t>
  </si>
  <si>
    <t>koncentrat za rastvor za infuziju</t>
  </si>
  <si>
    <t>2000 i.j.</t>
  </si>
  <si>
    <t>100 mg</t>
  </si>
  <si>
    <t>400 mg</t>
  </si>
  <si>
    <t>bočica</t>
  </si>
  <si>
    <t>147-1/24</t>
  </si>
  <si>
    <t>147-2/24</t>
  </si>
  <si>
    <t>Magna Pharmacia d.o.o.</t>
  </si>
  <si>
    <t>Vega d.o.o.</t>
  </si>
  <si>
    <t>Лекови са Листе Ц - епоетин алфа - референтни лек и bevacizumab - биолошки сличан лек, за период од 2 месеца, RB 404-1-110/24-141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</si>
</sst>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1"/>
  <sheetViews>
    <sheetView tabSelected="1" workbookViewId="0">
      <pane ySplit="2" topLeftCell="A3" activePane="bottomLeft" state="frozen"/>
      <selection pane="bottomLeft" activeCell="D11" sqref="D11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5" customFormat="1" ht="51" x14ac:dyDescent="0.25">
      <c r="A2" s="10" t="s">
        <v>13</v>
      </c>
      <c r="B2" s="10" t="s">
        <v>0</v>
      </c>
      <c r="C2" s="10" t="s">
        <v>6</v>
      </c>
      <c r="D2" s="11" t="s">
        <v>9</v>
      </c>
      <c r="E2" s="10" t="s">
        <v>12</v>
      </c>
      <c r="F2" s="10" t="s">
        <v>10</v>
      </c>
      <c r="G2" s="10" t="s">
        <v>7</v>
      </c>
      <c r="H2" s="10" t="s">
        <v>1</v>
      </c>
      <c r="I2" s="12" t="s">
        <v>3</v>
      </c>
      <c r="J2" s="13" t="s">
        <v>8</v>
      </c>
      <c r="K2" s="12" t="s">
        <v>11</v>
      </c>
      <c r="L2" s="14" t="s">
        <v>2</v>
      </c>
      <c r="M2" s="12" t="s">
        <v>4</v>
      </c>
      <c r="N2" s="12" t="s">
        <v>5</v>
      </c>
      <c r="O2" s="12" t="s">
        <v>14</v>
      </c>
    </row>
    <row r="3" spans="1:15" s="5" customFormat="1" ht="25.5" x14ac:dyDescent="0.25">
      <c r="A3" s="1"/>
      <c r="B3" s="4">
        <v>1</v>
      </c>
      <c r="C3" s="4" t="s">
        <v>15</v>
      </c>
      <c r="D3" s="6">
        <v>69152</v>
      </c>
      <c r="E3" s="9">
        <v>10002296</v>
      </c>
      <c r="F3" s="7" t="s">
        <v>18</v>
      </c>
      <c r="G3" s="4" t="s">
        <v>20</v>
      </c>
      <c r="H3" s="4" t="s">
        <v>22</v>
      </c>
      <c r="I3" s="4" t="s">
        <v>20</v>
      </c>
      <c r="J3" s="8">
        <v>1088.48</v>
      </c>
      <c r="K3" s="4">
        <v>6</v>
      </c>
      <c r="L3" s="1"/>
      <c r="M3" s="9" t="s">
        <v>26</v>
      </c>
      <c r="N3" s="15" t="s">
        <v>28</v>
      </c>
      <c r="O3" s="4" t="str">
        <f>IF(MOD(L3,K3)=0,"","greška")</f>
        <v/>
      </c>
    </row>
    <row r="4" spans="1:15" s="5" customFormat="1" ht="25.5" x14ac:dyDescent="0.25">
      <c r="A4" s="1"/>
      <c r="B4" s="4">
        <v>2</v>
      </c>
      <c r="C4" s="4" t="s">
        <v>16</v>
      </c>
      <c r="D4" s="6">
        <v>39431</v>
      </c>
      <c r="E4" s="9">
        <v>10003181</v>
      </c>
      <c r="F4" s="7" t="s">
        <v>19</v>
      </c>
      <c r="G4" s="4" t="s">
        <v>21</v>
      </c>
      <c r="H4" s="4" t="s">
        <v>23</v>
      </c>
      <c r="I4" s="4" t="s">
        <v>25</v>
      </c>
      <c r="J4" s="8">
        <v>19533.2</v>
      </c>
      <c r="K4" s="4">
        <v>1</v>
      </c>
      <c r="L4" s="1"/>
      <c r="M4" s="9" t="s">
        <v>27</v>
      </c>
      <c r="N4" s="15" t="s">
        <v>29</v>
      </c>
      <c r="O4" s="4"/>
    </row>
    <row r="5" spans="1:15" s="5" customFormat="1" ht="25.5" x14ac:dyDescent="0.25">
      <c r="A5" s="1"/>
      <c r="B5" s="4">
        <v>3</v>
      </c>
      <c r="C5" s="4" t="s">
        <v>17</v>
      </c>
      <c r="D5" s="6">
        <v>39430</v>
      </c>
      <c r="E5" s="9">
        <v>10003180</v>
      </c>
      <c r="F5" s="7" t="s">
        <v>19</v>
      </c>
      <c r="G5" s="4" t="s">
        <v>21</v>
      </c>
      <c r="H5" s="4" t="s">
        <v>24</v>
      </c>
      <c r="I5" s="4" t="s">
        <v>25</v>
      </c>
      <c r="J5" s="8">
        <v>71770</v>
      </c>
      <c r="K5" s="4">
        <v>1</v>
      </c>
      <c r="L5" s="1"/>
      <c r="M5" s="9" t="s">
        <v>27</v>
      </c>
      <c r="N5" s="15" t="s">
        <v>29</v>
      </c>
      <c r="O5" s="4"/>
    </row>
    <row r="11" spans="1:15" x14ac:dyDescent="0.25">
      <c r="D11"/>
    </row>
  </sheetData>
  <autoFilter ref="A2:O3" xr:uid="{2109A5AD-5730-4DD5-ACE9-7A576FC61919}"/>
  <mergeCells count="1">
    <mergeCell ref="A1:O1"/>
  </mergeCells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Lela Jelisavcic</cp:lastModifiedBy>
  <cp:lastPrinted>2023-10-25T10:43:51Z</cp:lastPrinted>
  <dcterms:created xsi:type="dcterms:W3CDTF">2023-06-20T10:45:02Z</dcterms:created>
  <dcterms:modified xsi:type="dcterms:W3CDTF">2025-01-14T08:18:52Z</dcterms:modified>
</cp:coreProperties>
</file>