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11 Antituberkulotici\"/>
    </mc:Choice>
  </mc:AlternateContent>
  <xr:revisionPtr revIDLastSave="0" documentId="13_ncr:1_{505BDB9F-F11B-4C00-8DA3-31477CD7A0E3}" xr6:coauthVersionLast="36" xr6:coauthVersionMax="36" xr10:uidLastSave="{00000000-0000-0000-0000-000000000000}"/>
  <bookViews>
    <workbookView xWindow="0" yWindow="0" windowWidth="28800" windowHeight="11925" xr2:uid="{8260F1D1-CC36-423E-96E3-FB4BFDF31013}"/>
  </bookViews>
  <sheets>
    <sheet name="25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3" i="1"/>
</calcChain>
</file>

<file path=xl/sharedStrings.xml><?xml version="1.0" encoding="utf-8"?>
<sst xmlns="http://schemas.openxmlformats.org/spreadsheetml/2006/main" count="56" uniqueCount="39">
  <si>
    <t>Naziv zdravstvene ustanove</t>
  </si>
  <si>
    <t>Broj partije</t>
  </si>
  <si>
    <t>INN</t>
  </si>
  <si>
    <t>JKL/šifra</t>
  </si>
  <si>
    <t>SAP šifra</t>
  </si>
  <si>
    <t>Naziv</t>
  </si>
  <si>
    <t>Farmaceutski oblik</t>
  </si>
  <si>
    <t>Pakovanje i jačina leka</t>
  </si>
  <si>
    <t>Jedinica mere</t>
  </si>
  <si>
    <t>Jedinična cena bez PDV</t>
  </si>
  <si>
    <t>Broj JM u pakovanju</t>
  </si>
  <si>
    <t>Količina za ugovaranje</t>
  </si>
  <si>
    <t>Broj OS</t>
  </si>
  <si>
    <t>Dobavljač</t>
  </si>
  <si>
    <t>Provera deljivosti u skladu sa veličinom pakovanja</t>
  </si>
  <si>
    <t>N002519-01</t>
  </si>
  <si>
    <t>tableta</t>
  </si>
  <si>
    <t>300 mg</t>
  </si>
  <si>
    <t>Medikunion d.o.o.</t>
  </si>
  <si>
    <t>N002337</t>
  </si>
  <si>
    <t>100 mg</t>
  </si>
  <si>
    <t>N001347</t>
  </si>
  <si>
    <t>400 mg</t>
  </si>
  <si>
    <t>N001354</t>
  </si>
  <si>
    <t>N002865</t>
  </si>
  <si>
    <t>prašak za injekciju</t>
  </si>
  <si>
    <t>1 g</t>
  </si>
  <si>
    <t>bočica</t>
  </si>
  <si>
    <t>Antituberkulotici I linije 404-1-110/25-11</t>
  </si>
  <si>
    <t>izoniazid</t>
  </si>
  <si>
    <t xml:space="preserve"> Isoniazid tablets BP 100mg</t>
  </si>
  <si>
    <t xml:space="preserve"> Isoniazid Tablets BP 300mg</t>
  </si>
  <si>
    <t>pyrazinamide</t>
  </si>
  <si>
    <t xml:space="preserve"> Pyrazinamide Tablets BP 400mg</t>
  </si>
  <si>
    <t>etambutol</t>
  </si>
  <si>
    <t xml:space="preserve"> Ethambutol tablets BP 400mg</t>
  </si>
  <si>
    <t>streptomycin sulfat</t>
  </si>
  <si>
    <t xml:space="preserve"> Sulfato de estreptomicina Reig Jofre 1g</t>
  </si>
  <si>
    <t>69-1/25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</si>
</sst>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Continuous" vertical="center" wrapText="1"/>
    </xf>
    <xf numFmtId="4" fontId="1" fillId="0" borderId="0" xfId="0" applyNumberFormat="1" applyFont="1" applyAlignment="1" applyProtection="1">
      <alignment horizontal="centerContinuous" vertical="center" wrapText="1"/>
    </xf>
    <xf numFmtId="0" fontId="0" fillId="0" borderId="0" xfId="0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7AB4-A861-4B98-8783-3C531E774728}">
  <sheetPr>
    <pageSetUpPr fitToPage="1"/>
  </sheetPr>
  <dimension ref="A1:O7"/>
  <sheetViews>
    <sheetView tabSelected="1" workbookViewId="0">
      <selection activeCell="A3" sqref="A3"/>
    </sheetView>
  </sheetViews>
  <sheetFormatPr defaultRowHeight="15" x14ac:dyDescent="0.25"/>
  <cols>
    <col min="1" max="1" width="30.140625" style="3" customWidth="1"/>
    <col min="2" max="2" width="8.5703125" style="3" customWidth="1"/>
    <col min="3" max="3" width="13.140625" style="3" customWidth="1"/>
    <col min="4" max="4" width="12" style="3" customWidth="1"/>
    <col min="5" max="5" width="12.28515625" style="3" customWidth="1"/>
    <col min="6" max="6" width="24" style="3" customWidth="1"/>
    <col min="7" max="7" width="20.5703125" style="3" customWidth="1"/>
    <col min="8" max="8" width="17.5703125" style="3" customWidth="1"/>
    <col min="9" max="9" width="12.42578125" style="3" customWidth="1"/>
    <col min="10" max="10" width="12.85546875" style="16" customWidth="1"/>
    <col min="11" max="11" width="15.85546875" style="3" customWidth="1"/>
    <col min="12" max="12" width="15.140625" style="3" customWidth="1"/>
    <col min="13" max="13" width="9.85546875" style="3" bestFit="1" customWidth="1"/>
    <col min="14" max="14" width="23.140625" style="3" customWidth="1"/>
    <col min="15" max="15" width="17.140625" style="3" customWidth="1"/>
    <col min="16" max="16384" width="9.140625" style="3"/>
  </cols>
  <sheetData>
    <row r="1" spans="1:15" ht="18.75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</row>
    <row r="2" spans="1:15" s="9" customFormat="1" ht="5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6" t="s">
        <v>8</v>
      </c>
      <c r="J2" s="7" t="s">
        <v>9</v>
      </c>
      <c r="K2" s="6" t="s">
        <v>10</v>
      </c>
      <c r="L2" s="8" t="s">
        <v>11</v>
      </c>
      <c r="M2" s="6" t="s">
        <v>12</v>
      </c>
      <c r="N2" s="6" t="s">
        <v>13</v>
      </c>
      <c r="O2" s="6" t="s">
        <v>14</v>
      </c>
    </row>
    <row r="3" spans="1:15" s="9" customFormat="1" ht="25.5" x14ac:dyDescent="0.25">
      <c r="A3" s="10"/>
      <c r="B3" s="11">
        <v>1</v>
      </c>
      <c r="C3" s="11" t="s">
        <v>29</v>
      </c>
      <c r="D3" s="12" t="s">
        <v>19</v>
      </c>
      <c r="E3" s="13">
        <v>10002481</v>
      </c>
      <c r="F3" s="11" t="s">
        <v>30</v>
      </c>
      <c r="G3" s="11" t="s">
        <v>16</v>
      </c>
      <c r="H3" s="11" t="s">
        <v>20</v>
      </c>
      <c r="I3" s="14" t="s">
        <v>16</v>
      </c>
      <c r="J3" s="15">
        <v>14.39</v>
      </c>
      <c r="K3" s="11">
        <v>100</v>
      </c>
      <c r="L3" s="10"/>
      <c r="M3" s="11" t="s">
        <v>38</v>
      </c>
      <c r="N3" s="11" t="s">
        <v>18</v>
      </c>
      <c r="O3" s="11" t="str">
        <f>IF(MOD(L3,K3)=0,"","greška")</f>
        <v/>
      </c>
    </row>
    <row r="4" spans="1:15" s="9" customFormat="1" ht="25.5" x14ac:dyDescent="0.25">
      <c r="A4" s="10"/>
      <c r="B4" s="11">
        <v>2</v>
      </c>
      <c r="C4" s="11" t="s">
        <v>29</v>
      </c>
      <c r="D4" s="12" t="s">
        <v>15</v>
      </c>
      <c r="E4" s="13">
        <v>10003129</v>
      </c>
      <c r="F4" s="11" t="s">
        <v>31</v>
      </c>
      <c r="G4" s="11" t="s">
        <v>16</v>
      </c>
      <c r="H4" s="11" t="s">
        <v>17</v>
      </c>
      <c r="I4" s="14" t="s">
        <v>16</v>
      </c>
      <c r="J4" s="15">
        <v>14.17</v>
      </c>
      <c r="K4" s="11">
        <v>672</v>
      </c>
      <c r="L4" s="10"/>
      <c r="M4" s="11" t="s">
        <v>38</v>
      </c>
      <c r="N4" s="11" t="s">
        <v>18</v>
      </c>
      <c r="O4" s="11" t="str">
        <f t="shared" ref="O4:O7" si="0">IF(MOD(L4,K4)=0,"","greška")</f>
        <v/>
      </c>
    </row>
    <row r="5" spans="1:15" s="9" customFormat="1" ht="25.5" x14ac:dyDescent="0.25">
      <c r="A5" s="10"/>
      <c r="B5" s="11">
        <v>3</v>
      </c>
      <c r="C5" s="11" t="s">
        <v>32</v>
      </c>
      <c r="D5" s="12" t="s">
        <v>21</v>
      </c>
      <c r="E5" s="13">
        <v>10002411</v>
      </c>
      <c r="F5" s="11" t="s">
        <v>33</v>
      </c>
      <c r="G5" s="11" t="s">
        <v>16</v>
      </c>
      <c r="H5" s="11" t="s">
        <v>22</v>
      </c>
      <c r="I5" s="14" t="s">
        <v>16</v>
      </c>
      <c r="J5" s="15">
        <v>12.12</v>
      </c>
      <c r="K5" s="11">
        <v>672</v>
      </c>
      <c r="L5" s="10"/>
      <c r="M5" s="11" t="s">
        <v>38</v>
      </c>
      <c r="N5" s="11" t="s">
        <v>18</v>
      </c>
      <c r="O5" s="11" t="str">
        <f t="shared" si="0"/>
        <v/>
      </c>
    </row>
    <row r="6" spans="1:15" s="9" customFormat="1" ht="25.5" x14ac:dyDescent="0.25">
      <c r="A6" s="10"/>
      <c r="B6" s="11">
        <v>4</v>
      </c>
      <c r="C6" s="11" t="s">
        <v>34</v>
      </c>
      <c r="D6" s="12" t="s">
        <v>23</v>
      </c>
      <c r="E6" s="13">
        <v>10002412</v>
      </c>
      <c r="F6" s="11" t="s">
        <v>35</v>
      </c>
      <c r="G6" s="11" t="s">
        <v>16</v>
      </c>
      <c r="H6" s="11" t="s">
        <v>22</v>
      </c>
      <c r="I6" s="14" t="s">
        <v>16</v>
      </c>
      <c r="J6" s="15">
        <v>16.2</v>
      </c>
      <c r="K6" s="11">
        <v>672</v>
      </c>
      <c r="L6" s="10"/>
      <c r="M6" s="11" t="s">
        <v>38</v>
      </c>
      <c r="N6" s="11" t="s">
        <v>18</v>
      </c>
      <c r="O6" s="11" t="str">
        <f t="shared" si="0"/>
        <v/>
      </c>
    </row>
    <row r="7" spans="1:15" s="9" customFormat="1" ht="25.5" x14ac:dyDescent="0.25">
      <c r="A7" s="10"/>
      <c r="B7" s="11">
        <v>5</v>
      </c>
      <c r="C7" s="11" t="s">
        <v>36</v>
      </c>
      <c r="D7" s="12" t="s">
        <v>24</v>
      </c>
      <c r="E7" s="13">
        <v>10002513</v>
      </c>
      <c r="F7" s="11" t="s">
        <v>37</v>
      </c>
      <c r="G7" s="11" t="s">
        <v>25</v>
      </c>
      <c r="H7" s="11" t="s">
        <v>26</v>
      </c>
      <c r="I7" s="14" t="s">
        <v>27</v>
      </c>
      <c r="J7" s="15">
        <v>1123</v>
      </c>
      <c r="K7" s="11">
        <v>1</v>
      </c>
      <c r="L7" s="10"/>
      <c r="M7" s="11" t="s">
        <v>38</v>
      </c>
      <c r="N7" s="11" t="s">
        <v>18</v>
      </c>
      <c r="O7" s="11" t="str">
        <f t="shared" si="0"/>
        <v/>
      </c>
    </row>
  </sheetData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2025-08-19T09:36:13Z</cp:lastPrinted>
  <dcterms:created xsi:type="dcterms:W3CDTF">2025-08-19T09:33:53Z</dcterms:created>
  <dcterms:modified xsi:type="dcterms:W3CDTF">2025-08-19T09:53:31Z</dcterms:modified>
</cp:coreProperties>
</file>