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14210"/>
</workbook>
</file>

<file path=xl/calcChain.xml><?xml version="1.0" encoding="utf-8"?>
<calcChain xmlns="http://schemas.openxmlformats.org/spreadsheetml/2006/main">
  <c r="H52" i="11"/>
  <c r="H51"/>
  <c r="G24"/>
  <c r="H50"/>
  <c r="H24"/>
  <c r="I24"/>
  <c r="I28"/>
  <c r="H28"/>
  <c r="G28"/>
  <c r="G20"/>
  <c r="H20"/>
  <c r="I20"/>
  <c r="G19"/>
  <c r="H19"/>
  <c r="I19"/>
  <c r="G48"/>
  <c r="H48"/>
  <c r="I48"/>
  <c r="G46"/>
  <c r="H46"/>
  <c r="I46"/>
  <c r="G45"/>
  <c r="H45"/>
  <c r="I45"/>
  <c r="G42"/>
  <c r="H42"/>
  <c r="I42"/>
  <c r="G41"/>
  <c r="H41"/>
  <c r="I41"/>
  <c r="G40"/>
  <c r="H40"/>
  <c r="I40"/>
  <c r="G44"/>
  <c r="H44"/>
  <c r="I44"/>
  <c r="G43"/>
  <c r="H43"/>
  <c r="I43"/>
  <c r="G47"/>
  <c r="H47"/>
  <c r="I47"/>
  <c r="G36"/>
  <c r="H36"/>
  <c r="I36"/>
  <c r="G35"/>
  <c r="H35"/>
  <c r="I35"/>
  <c r="G34"/>
  <c r="H34"/>
  <c r="I34"/>
  <c r="G33"/>
  <c r="H33"/>
  <c r="I33"/>
  <c r="G38"/>
  <c r="H38"/>
  <c r="I38"/>
  <c r="G37"/>
  <c r="H37"/>
  <c r="I37"/>
  <c r="G30"/>
  <c r="H30"/>
  <c r="I30"/>
  <c r="G27"/>
  <c r="H27"/>
  <c r="I27"/>
  <c r="G26"/>
  <c r="H26"/>
  <c r="I26"/>
  <c r="G23"/>
  <c r="H23"/>
  <c r="I23"/>
  <c r="G31"/>
  <c r="H31"/>
  <c r="I31"/>
  <c r="G32"/>
  <c r="H32"/>
  <c r="I32"/>
  <c r="G18"/>
  <c r="H18"/>
  <c r="I18"/>
  <c r="G22"/>
  <c r="G39"/>
  <c r="G49"/>
  <c r="H49"/>
  <c r="I49"/>
  <c r="H22"/>
  <c r="I22"/>
  <c r="H39"/>
  <c r="I39"/>
</calcChain>
</file>

<file path=xl/sharedStrings.xml><?xml version="1.0" encoding="utf-8"?>
<sst xmlns="http://schemas.openxmlformats.org/spreadsheetml/2006/main" count="94" uniqueCount="54">
  <si>
    <t>комада</t>
  </si>
  <si>
    <t>Jednokomorski pejsmejker sa frekvetnom adaptacijom (VVIR)  + 1 Elektroda bipolarna, konekcije IS-1 pasivne ili aktivne fiksacije, prava ili "J"-krivina</t>
  </si>
  <si>
    <t>Dvokomorski pejsmejker sa frekventnom adaptacijom (DDDR) + 2  Elektrode bipolarne, konekcije IS-1 pasivne ili aktivne fiksacije, prava ili "J"-krivina</t>
  </si>
  <si>
    <t>Ставка 1</t>
  </si>
  <si>
    <t>Ставка 2</t>
  </si>
  <si>
    <t>Dvokomorski pejsmejker sa frekventnom adaptacijom (DDDR)</t>
  </si>
  <si>
    <t>Resinhronizacioni pejsmejker (CRT-p)</t>
  </si>
  <si>
    <t>»Single pass« pejsmejker sa frekventnom adaptacijom (VDDR) + 1 Elektroda »single pass«</t>
  </si>
  <si>
    <t>Resinhronizacioni pejsmejker sa defibrilacionom funkcijom (CRT-D) + 1 Elektroda bipolarna, konekcije IS-1 pasivne ili aktivne fiksacije, prava ili "J"-krivina + 1 Elektroda za koronarni sinus unipolarna ili bipolarna (različitih oblika vrha)  + 1 HV elekt</t>
  </si>
  <si>
    <t>Jednokomorski implantabilni kardioverter defibrilator (ICD-VR) + 1 HV elektroda aktivne ili pasivne fiksacije ''single coil'' ili ''dual coil''</t>
  </si>
  <si>
    <t>Jednokomorski implantabilni kardioverter defibrilator (ICD-VR)</t>
  </si>
  <si>
    <t>Dvokomorski implantabilni kardioverter defibrilator (ICD-DR) + 1  Elektroda bipolarna, konekcije IS-1 pasivne ili aktivne fiksacije, prava ili "J"-krivina + 1 HV elektroda aktivne ili pasivne fiksacije ''single coil'' ili ''dual coil''</t>
  </si>
  <si>
    <t>Dijagnostički implantabilni »loop rekorder«</t>
  </si>
  <si>
    <t>Elektroda za koronarni sinus unipolarna</t>
  </si>
  <si>
    <t>Epikardijalna elektroda (unipolarna ili bipolarna)</t>
  </si>
  <si>
    <t>Uvodnik (set) za standardne pejsmejker elektrode i/ili HV elektrode (veličina 6,7,8 i ≥9 Fr)</t>
  </si>
  <si>
    <t>Uvodnik za koronarni sinus sa »preformiranim vrhom« uz žicu-vodič za ovaj uvodnik</t>
  </si>
  <si>
    <t>Uvodnik za koronarni sinus sa »deflektabilnim vrhom« uz žicu-vodič za ovaj uvodnik</t>
  </si>
  <si>
    <t>Subselektorni kateter za koronarni sinus</t>
  </si>
  <si>
    <t>Balon kateter za venogram koronarnog sinusa</t>
  </si>
  <si>
    <t>Žica, vodič, »over the wire« za elektrodu za koronarni sinus</t>
  </si>
  <si>
    <t>Adapter “Y” konekcije</t>
  </si>
  <si>
    <t>Adapter za  konekcijju sa 5 mm na IS-1</t>
  </si>
  <si>
    <t>Set za ekstrakciju elektroda</t>
  </si>
  <si>
    <t>Jednokomorski pejsmejker sa frekvetnom adaptacijom (VVIR) sa zaštitom od magnetne rezonance + 1 Elektroda bipolarna, konekcije IS-1 pasivne ili aktivne fiksacije, prava ili "J"-krivina ) sa zaštitom od magnetne rezonance</t>
  </si>
  <si>
    <t>Dvokomorski pejsmejker sa frekventnom adaptacijom (DDDR) sa zaštitom od magnetne rezonance + 2  Elektrode bipolarne, konekcije IS-1 pasivne ili aktivne fiksacije, prava ili "J"-krivina sa zaštitom od magnetne rezonance</t>
  </si>
  <si>
    <t>Dvokomorski pejsmejker sa frekventnom adaptacijom (DDDR) sa posebnim terapijom za vazovagalne sinkope + 2  Elektrode bipolarne, konekcije IS-1 pasivne ili aktivne fiksacije, prava ili "J"-krivina</t>
  </si>
  <si>
    <t>Jednokomorski pejsmejker sa frekventnom adaptacijom (SSIR) za decu telesne mase ispod 10kg</t>
  </si>
  <si>
    <t>Dvokomorski pejsmejker sa frekventnom adaptacijom (DDDR) za decu telesne mase ispod 30 kg</t>
  </si>
  <si>
    <t>Elektroda konekcije IS-1 pasivne fiksacije, unipolarna, promera od 1.2 mm (za decu)</t>
  </si>
  <si>
    <t>Elektroda konekcije IS-1 aktivne fiksacije, bipolarna sa poliuretanskim omotačem (za decu)</t>
  </si>
  <si>
    <t>ОБРАЗАЦ БР 4. - ПОНУДА ЗА ЈАВНУ НАБАВКУ  ПЕЈСМЕЈКЕРА, ИМПЛАНТАБИЛНИХ ДЕФИБРИЛАТОРА И ДРУГОГ СПЕЦИФИЧНОГ МАТЕРИЈАЛА ЗА 2014. ГОДИНУ</t>
  </si>
  <si>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</si>
  <si>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</si>
  <si>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</si>
  <si>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</si>
  <si>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</si>
  <si>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</si>
  <si>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</si>
  <si>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</si>
  <si>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</si>
  <si>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</si>
  <si>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</si>
  <si>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</si>
  <si>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</si>
  <si>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</si>
  <si>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</si>
  <si>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</si>
  <si>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</si>
  <si>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</si>
  <si>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</si>
  <si>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</si>
  <si>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Поводом позива за подношење понуде бр. 404-1-137/13-4 од 31.12.2014. године за јавну набавку ПЕЈСМЕЈКЕРА, ИМПЛАНТАБИЛНИХ ДЕФИБРИЛАТОРА И ДРУГОГ СПЕЦИФИЧНОГ МАТЕРИЈАЛА ЗА 2014. ГОДИНУ – бр. ЈН: 404-1-110/14-14, објављеног на Порталу јавних набавки дана 31.12.2014. године, подносим понуду како следи:</t>
  </si>
  <si>
    <r>
      <rPr>
        <b/>
        <sz val="10"/>
        <color indexed="8"/>
        <rFont val="Arial"/>
        <family val="2"/>
        <charset val="238"/>
      </rPr>
      <t>УПУТСТВО:
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 
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понуђени број добара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Рок важења понуде не може да буде краћи од 90 дана од дана отварања понуда.
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</si>
</sst>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86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3" fontId="8" fillId="2" borderId="2" xfId="4" applyNumberFormat="1" applyFont="1" applyFill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center"/>
    </xf>
    <xf numFmtId="3" fontId="8" fillId="2" borderId="0" xfId="3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7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3" fontId="8" fillId="2" borderId="7" xfId="4" applyNumberFormat="1" applyFont="1" applyFill="1" applyBorder="1" applyAlignment="1">
      <alignment horizontal="right" vertical="center"/>
    </xf>
    <xf numFmtId="3" fontId="8" fillId="2" borderId="9" xfId="4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11" xfId="3" applyFont="1" applyFill="1" applyBorder="1" applyAlignment="1">
      <alignment horizontal="left" vertical="center" wrapText="1"/>
    </xf>
    <xf numFmtId="0" fontId="8" fillId="0" borderId="11" xfId="3" applyFont="1" applyFill="1" applyBorder="1" applyAlignment="1">
      <alignment horizontal="center" vertical="center" wrapText="1"/>
    </xf>
    <xf numFmtId="3" fontId="8" fillId="2" borderId="4" xfId="4" applyNumberFormat="1" applyFont="1" applyFill="1" applyBorder="1" applyAlignment="1">
      <alignment horizontal="right" vertical="center"/>
    </xf>
    <xf numFmtId="3" fontId="8" fillId="2" borderId="11" xfId="4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3" xfId="3" applyFont="1" applyFill="1" applyBorder="1" applyAlignment="1">
      <alignment horizontal="right" vertical="center" wrapText="1"/>
    </xf>
    <xf numFmtId="0" fontId="6" fillId="0" borderId="12" xfId="3" applyFont="1" applyFill="1" applyBorder="1" applyAlignment="1">
      <alignment horizontal="right" vertical="center" wrapText="1"/>
    </xf>
    <xf numFmtId="0" fontId="6" fillId="0" borderId="6" xfId="3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6" fillId="0" borderId="0" xfId="3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showWhiteSpace="0" zoomScale="80" zoomScaleNormal="80" zoomScaleSheetLayoutView="100" zoomScalePageLayoutView="75" workbookViewId="0">
      <selection activeCell="E14" sqref="E14"/>
    </sheetView>
  </sheetViews>
  <sheetFormatPr defaultColWidth="9" defaultRowHeight="15"/>
  <cols>
    <col min="1" max="1" width="11.7109375" style="22" customWidth="1"/>
    <col min="2" max="2" width="54.5703125" style="23" customWidth="1"/>
    <col min="3" max="3" width="33.28515625" style="23" customWidth="1"/>
    <col min="4" max="4" width="16.28515625" style="24" customWidth="1"/>
    <col min="5" max="5" width="13" style="25" customWidth="1"/>
    <col min="6" max="6" width="15.5703125" style="21" customWidth="1"/>
    <col min="7" max="7" width="13.7109375" style="21" customWidth="1"/>
    <col min="8" max="8" width="11.42578125" style="21" customWidth="1"/>
    <col min="9" max="9" width="20.140625" style="21" customWidth="1"/>
    <col min="10" max="16384" width="9" style="1"/>
  </cols>
  <sheetData>
    <row r="1" spans="1:9" ht="15.7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</row>
    <row r="2" spans="1:9">
      <c r="A2" s="73"/>
      <c r="B2" s="73"/>
      <c r="C2" s="73"/>
      <c r="D2" s="73"/>
      <c r="E2" s="73"/>
      <c r="F2" s="73"/>
      <c r="G2" s="73"/>
      <c r="H2" s="73"/>
      <c r="I2" s="73"/>
    </row>
    <row r="4" spans="1:9" ht="12.75" customHeight="1">
      <c r="A4" s="74" t="s">
        <v>52</v>
      </c>
      <c r="B4" s="74"/>
      <c r="C4" s="74"/>
      <c r="D4" s="74"/>
      <c r="E4" s="74"/>
      <c r="F4" s="74"/>
      <c r="G4" s="74"/>
      <c r="H4" s="74"/>
      <c r="I4" s="74"/>
    </row>
    <row r="5" spans="1:9">
      <c r="A5" s="74"/>
      <c r="B5" s="74"/>
      <c r="C5" s="74"/>
      <c r="D5" s="74"/>
      <c r="E5" s="74"/>
      <c r="F5" s="74"/>
      <c r="G5" s="74"/>
      <c r="H5" s="74"/>
      <c r="I5" s="74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68" t="s">
        <v>40</v>
      </c>
      <c r="B7" s="68"/>
      <c r="C7" s="68"/>
      <c r="D7" s="2"/>
      <c r="E7" s="2"/>
      <c r="F7" s="68" t="s">
        <v>44</v>
      </c>
      <c r="G7" s="68"/>
      <c r="H7" s="68"/>
      <c r="I7" s="68"/>
    </row>
    <row r="8" spans="1:9">
      <c r="A8" s="66"/>
      <c r="B8" s="66"/>
      <c r="C8" s="66"/>
      <c r="D8" s="2"/>
      <c r="E8" s="2"/>
      <c r="F8" s="69"/>
      <c r="G8" s="69"/>
      <c r="H8" s="69"/>
      <c r="I8" s="69"/>
    </row>
    <row r="9" spans="1:9">
      <c r="A9" s="67"/>
      <c r="B9" s="67"/>
      <c r="C9" s="67"/>
      <c r="D9" s="2"/>
      <c r="E9" s="2"/>
      <c r="F9" s="70"/>
      <c r="G9" s="70"/>
      <c r="H9" s="70"/>
      <c r="I9" s="70"/>
    </row>
    <row r="10" spans="1:9" ht="12.75" customHeight="1">
      <c r="A10" s="62" t="s">
        <v>41</v>
      </c>
      <c r="B10" s="62"/>
      <c r="C10" s="2"/>
      <c r="D10" s="2"/>
      <c r="E10" s="2"/>
      <c r="F10" s="2"/>
      <c r="G10" s="62" t="s">
        <v>45</v>
      </c>
      <c r="H10" s="62"/>
      <c r="I10" s="62"/>
    </row>
    <row r="11" spans="1:9">
      <c r="A11" s="69"/>
      <c r="B11" s="71"/>
      <c r="C11" s="2"/>
      <c r="D11" s="2"/>
      <c r="E11" s="2"/>
      <c r="F11" s="2"/>
      <c r="G11" s="69"/>
      <c r="H11" s="69"/>
      <c r="I11" s="69"/>
    </row>
    <row r="12" spans="1:9">
      <c r="A12" s="72"/>
      <c r="B12" s="72"/>
      <c r="C12" s="2"/>
      <c r="D12" s="2"/>
      <c r="E12" s="2"/>
      <c r="F12" s="2"/>
      <c r="G12" s="70"/>
      <c r="H12" s="70"/>
      <c r="I12" s="70"/>
    </row>
    <row r="13" spans="1:9">
      <c r="A13" s="62" t="s">
        <v>42</v>
      </c>
      <c r="B13" s="62"/>
      <c r="C13" s="2"/>
      <c r="D13" s="2"/>
      <c r="E13" s="2"/>
      <c r="F13" s="2"/>
      <c r="G13" s="62" t="s">
        <v>46</v>
      </c>
      <c r="H13" s="62"/>
      <c r="I13" s="62"/>
    </row>
    <row r="14" spans="1:9" ht="15" customHeight="1">
      <c r="A14" s="3"/>
      <c r="B14" s="63" t="s">
        <v>43</v>
      </c>
      <c r="C14" s="2"/>
      <c r="D14" s="2"/>
      <c r="E14" s="2"/>
      <c r="F14" s="2"/>
      <c r="G14" s="69"/>
      <c r="H14" s="69"/>
      <c r="I14" s="69"/>
    </row>
    <row r="15" spans="1:9">
      <c r="A15" s="3"/>
      <c r="B15" s="63"/>
      <c r="C15" s="2"/>
      <c r="D15" s="2"/>
      <c r="E15" s="2"/>
      <c r="F15" s="2"/>
      <c r="G15" s="70"/>
      <c r="H15" s="70"/>
      <c r="I15" s="70"/>
    </row>
    <row r="16" spans="1:9" s="7" customFormat="1" ht="41.25" customHeight="1">
      <c r="A16" s="4"/>
      <c r="B16" s="5"/>
      <c r="C16" s="5"/>
      <c r="D16" s="4"/>
      <c r="E16" s="4"/>
      <c r="F16" s="6"/>
      <c r="G16" s="6"/>
      <c r="H16" s="6"/>
      <c r="I16" s="6"/>
    </row>
    <row r="17" spans="1:10" s="7" customFormat="1" ht="63.75" customHeight="1">
      <c r="A17" s="8" t="s">
        <v>32</v>
      </c>
      <c r="B17" s="8" t="s">
        <v>33</v>
      </c>
      <c r="C17" s="8" t="s">
        <v>50</v>
      </c>
      <c r="D17" s="8" t="s">
        <v>34</v>
      </c>
      <c r="E17" s="9" t="s">
        <v>35</v>
      </c>
      <c r="F17" s="10" t="s">
        <v>36</v>
      </c>
      <c r="G17" s="11" t="s">
        <v>38</v>
      </c>
      <c r="H17" s="11" t="s">
        <v>37</v>
      </c>
      <c r="I17" s="11" t="s">
        <v>39</v>
      </c>
    </row>
    <row r="18" spans="1:10" ht="66.75" customHeight="1">
      <c r="A18" s="12">
        <v>1</v>
      </c>
      <c r="B18" s="27" t="s">
        <v>1</v>
      </c>
      <c r="C18" s="13"/>
      <c r="D18" s="12" t="s">
        <v>0</v>
      </c>
      <c r="E18" s="14"/>
      <c r="F18" s="15"/>
      <c r="G18" s="15">
        <f>E18*F18</f>
        <v>0</v>
      </c>
      <c r="H18" s="15">
        <f>G18*J18</f>
        <v>0</v>
      </c>
      <c r="I18" s="15">
        <f>SUM(G18,H18)</f>
        <v>0</v>
      </c>
      <c r="J18" s="1">
        <v>0.1</v>
      </c>
    </row>
    <row r="19" spans="1:10" ht="72.75" customHeight="1">
      <c r="A19" s="12">
        <v>2</v>
      </c>
      <c r="B19" s="28" t="s">
        <v>2</v>
      </c>
      <c r="C19" s="13"/>
      <c r="D19" s="12" t="s">
        <v>0</v>
      </c>
      <c r="E19" s="14"/>
      <c r="F19" s="15"/>
      <c r="G19" s="15">
        <f>E19*F19</f>
        <v>0</v>
      </c>
      <c r="H19" s="15">
        <f>G19*J19</f>
        <v>0</v>
      </c>
      <c r="I19" s="15">
        <f>SUM(G19,H19)</f>
        <v>0</v>
      </c>
      <c r="J19" s="1">
        <v>0.1</v>
      </c>
    </row>
    <row r="20" spans="1:10" ht="62.25" customHeight="1">
      <c r="A20" s="45" t="s">
        <v>3</v>
      </c>
      <c r="B20" s="43" t="s">
        <v>2</v>
      </c>
      <c r="C20" s="47"/>
      <c r="D20" s="49" t="s">
        <v>0</v>
      </c>
      <c r="E20" s="51"/>
      <c r="F20" s="54"/>
      <c r="G20" s="64">
        <f>E20*F20+E21*F21</f>
        <v>0</v>
      </c>
      <c r="H20" s="64">
        <f>G20*J20</f>
        <v>0</v>
      </c>
      <c r="I20" s="64">
        <f>G20+H20</f>
        <v>0</v>
      </c>
      <c r="J20" s="1">
        <v>0.1</v>
      </c>
    </row>
    <row r="21" spans="1:10" ht="44.25" customHeight="1">
      <c r="A21" s="46" t="s">
        <v>4</v>
      </c>
      <c r="B21" s="44" t="s">
        <v>5</v>
      </c>
      <c r="C21" s="48"/>
      <c r="D21" s="50" t="s">
        <v>0</v>
      </c>
      <c r="E21" s="52"/>
      <c r="F21" s="53"/>
      <c r="G21" s="65"/>
      <c r="H21" s="65"/>
      <c r="I21" s="65"/>
      <c r="J21" s="1">
        <v>0.1</v>
      </c>
    </row>
    <row r="22" spans="1:10" ht="60.75" customHeight="1">
      <c r="A22" s="12">
        <v>3</v>
      </c>
      <c r="B22" s="27" t="s">
        <v>7</v>
      </c>
      <c r="C22" s="13"/>
      <c r="D22" s="12" t="s">
        <v>0</v>
      </c>
      <c r="E22" s="14"/>
      <c r="F22" s="15"/>
      <c r="G22" s="15">
        <f>E22*F22</f>
        <v>0</v>
      </c>
      <c r="H22" s="15">
        <f>G22*J22</f>
        <v>0</v>
      </c>
      <c r="I22" s="15">
        <f>SUM(G22,H22)</f>
        <v>0</v>
      </c>
      <c r="J22" s="1">
        <v>0.1</v>
      </c>
    </row>
    <row r="23" spans="1:10" ht="59.25" customHeight="1">
      <c r="A23" s="12">
        <v>4</v>
      </c>
      <c r="B23" s="28" t="s">
        <v>2</v>
      </c>
      <c r="C23" s="13"/>
      <c r="D23" s="12" t="s">
        <v>0</v>
      </c>
      <c r="E23" s="14"/>
      <c r="F23" s="15"/>
      <c r="G23" s="15">
        <f>E23*F23</f>
        <v>0</v>
      </c>
      <c r="H23" s="15">
        <f>G23*J23</f>
        <v>0</v>
      </c>
      <c r="I23" s="15">
        <f>SUM(G23,H23)</f>
        <v>0</v>
      </c>
      <c r="J23" s="1">
        <v>0.1</v>
      </c>
    </row>
    <row r="24" spans="1:10" ht="60" customHeight="1">
      <c r="A24" s="29" t="s">
        <v>3</v>
      </c>
      <c r="B24" s="22" t="s">
        <v>2</v>
      </c>
      <c r="C24" s="47"/>
      <c r="D24" s="59" t="s">
        <v>0</v>
      </c>
      <c r="E24" s="61"/>
      <c r="F24" s="55"/>
      <c r="G24" s="64">
        <f>E24*F24+E25*F25</f>
        <v>0</v>
      </c>
      <c r="H24" s="64">
        <f>G24*J24</f>
        <v>0</v>
      </c>
      <c r="I24" s="64">
        <f>G24+H24</f>
        <v>0</v>
      </c>
      <c r="J24" s="1">
        <v>0.1</v>
      </c>
    </row>
    <row r="25" spans="1:10" ht="44.25" customHeight="1">
      <c r="A25" s="29" t="s">
        <v>4</v>
      </c>
      <c r="B25" s="31" t="s">
        <v>6</v>
      </c>
      <c r="C25" s="48"/>
      <c r="D25" s="30" t="s">
        <v>0</v>
      </c>
      <c r="E25" s="60"/>
      <c r="F25" s="56"/>
      <c r="G25" s="65"/>
      <c r="H25" s="65"/>
      <c r="I25" s="65"/>
      <c r="J25" s="1">
        <v>0.1</v>
      </c>
    </row>
    <row r="26" spans="1:10" ht="78" customHeight="1">
      <c r="A26" s="12">
        <v>5</v>
      </c>
      <c r="B26" s="33" t="s">
        <v>8</v>
      </c>
      <c r="C26" s="16"/>
      <c r="D26" s="12" t="s">
        <v>0</v>
      </c>
      <c r="E26" s="14"/>
      <c r="F26" s="15"/>
      <c r="G26" s="15">
        <f>E26*F26</f>
        <v>0</v>
      </c>
      <c r="H26" s="15">
        <f>G26*J26</f>
        <v>0</v>
      </c>
      <c r="I26" s="15">
        <f>SUM(G26,H26)</f>
        <v>0</v>
      </c>
      <c r="J26" s="1">
        <v>0.1</v>
      </c>
    </row>
    <row r="27" spans="1:10" ht="63" customHeight="1">
      <c r="A27" s="12">
        <v>6</v>
      </c>
      <c r="B27" s="33" t="s">
        <v>9</v>
      </c>
      <c r="C27" s="13"/>
      <c r="D27" s="12" t="s">
        <v>0</v>
      </c>
      <c r="E27" s="14"/>
      <c r="F27" s="15"/>
      <c r="G27" s="15">
        <f>E27*F27</f>
        <v>0</v>
      </c>
      <c r="H27" s="15">
        <f>G27*J27</f>
        <v>0</v>
      </c>
      <c r="I27" s="15">
        <f>SUM(G27,H27)</f>
        <v>0</v>
      </c>
      <c r="J27" s="1">
        <v>0.1</v>
      </c>
    </row>
    <row r="28" spans="1:10" ht="58.5" customHeight="1">
      <c r="A28" s="29" t="s">
        <v>3</v>
      </c>
      <c r="B28" s="41" t="s">
        <v>9</v>
      </c>
      <c r="C28" s="58"/>
      <c r="D28" s="49" t="s">
        <v>0</v>
      </c>
      <c r="E28" s="51"/>
      <c r="F28" s="55"/>
      <c r="G28" s="64">
        <f>E28*F28+E29*F29</f>
        <v>0</v>
      </c>
      <c r="H28" s="64">
        <f>G28*J28</f>
        <v>0</v>
      </c>
      <c r="I28" s="64">
        <f>G28+H28</f>
        <v>0</v>
      </c>
      <c r="J28" s="1">
        <v>0.1</v>
      </c>
    </row>
    <row r="29" spans="1:10" ht="54" customHeight="1">
      <c r="A29" s="29" t="s">
        <v>4</v>
      </c>
      <c r="B29" s="42" t="s">
        <v>10</v>
      </c>
      <c r="C29" s="57"/>
      <c r="D29" s="50" t="s">
        <v>0</v>
      </c>
      <c r="E29" s="52"/>
      <c r="F29" s="56"/>
      <c r="G29" s="65"/>
      <c r="H29" s="65"/>
      <c r="I29" s="65"/>
      <c r="J29" s="1">
        <v>0.1</v>
      </c>
    </row>
    <row r="30" spans="1:10" ht="78" customHeight="1">
      <c r="A30" s="12">
        <v>7</v>
      </c>
      <c r="B30" s="34" t="s">
        <v>11</v>
      </c>
      <c r="C30" s="16"/>
      <c r="D30" s="12" t="s">
        <v>0</v>
      </c>
      <c r="E30" s="14"/>
      <c r="F30" s="15"/>
      <c r="G30" s="15">
        <f t="shared" ref="G30:G49" si="0">E30*F30</f>
        <v>0</v>
      </c>
      <c r="H30" s="15">
        <f t="shared" ref="H30:H49" si="1">G30*J30</f>
        <v>0</v>
      </c>
      <c r="I30" s="15">
        <f t="shared" ref="I30:I49" si="2">SUM(G30,H30)</f>
        <v>0</v>
      </c>
      <c r="J30" s="1">
        <v>0.1</v>
      </c>
    </row>
    <row r="31" spans="1:10" ht="43.5" customHeight="1">
      <c r="A31" s="12">
        <v>8</v>
      </c>
      <c r="B31" s="34" t="s">
        <v>12</v>
      </c>
      <c r="C31" s="13"/>
      <c r="D31" s="12" t="s">
        <v>0</v>
      </c>
      <c r="E31" s="14"/>
      <c r="F31" s="15"/>
      <c r="G31" s="15">
        <f t="shared" si="0"/>
        <v>0</v>
      </c>
      <c r="H31" s="15">
        <f t="shared" si="1"/>
        <v>0</v>
      </c>
      <c r="I31" s="15">
        <f t="shared" si="2"/>
        <v>0</v>
      </c>
      <c r="J31" s="1">
        <v>0.1</v>
      </c>
    </row>
    <row r="32" spans="1:10" ht="47.25" customHeight="1">
      <c r="A32" s="12">
        <v>9</v>
      </c>
      <c r="B32" s="34" t="s">
        <v>13</v>
      </c>
      <c r="C32" s="13"/>
      <c r="D32" s="12" t="s">
        <v>0</v>
      </c>
      <c r="E32" s="14"/>
      <c r="F32" s="15"/>
      <c r="G32" s="15">
        <f t="shared" si="0"/>
        <v>0</v>
      </c>
      <c r="H32" s="15">
        <f t="shared" si="1"/>
        <v>0</v>
      </c>
      <c r="I32" s="15">
        <f t="shared" si="2"/>
        <v>0</v>
      </c>
      <c r="J32" s="1">
        <v>0.1</v>
      </c>
    </row>
    <row r="33" spans="1:10" ht="51.75" customHeight="1">
      <c r="A33" s="12">
        <v>10</v>
      </c>
      <c r="B33" s="34" t="s">
        <v>14</v>
      </c>
      <c r="C33" s="13"/>
      <c r="D33" s="12" t="s">
        <v>0</v>
      </c>
      <c r="E33" s="14"/>
      <c r="F33" s="15"/>
      <c r="G33" s="15">
        <f t="shared" si="0"/>
        <v>0</v>
      </c>
      <c r="H33" s="15">
        <f t="shared" si="1"/>
        <v>0</v>
      </c>
      <c r="I33" s="15">
        <f t="shared" si="2"/>
        <v>0</v>
      </c>
      <c r="J33" s="1">
        <v>0.1</v>
      </c>
    </row>
    <row r="34" spans="1:10" ht="56.25" customHeight="1">
      <c r="A34" s="12">
        <v>11</v>
      </c>
      <c r="B34" s="38" t="s">
        <v>15</v>
      </c>
      <c r="C34" s="36"/>
      <c r="D34" s="12" t="s">
        <v>0</v>
      </c>
      <c r="E34" s="14"/>
      <c r="F34" s="15"/>
      <c r="G34" s="15">
        <f t="shared" si="0"/>
        <v>0</v>
      </c>
      <c r="H34" s="15">
        <f t="shared" si="1"/>
        <v>0</v>
      </c>
      <c r="I34" s="15">
        <f t="shared" si="2"/>
        <v>0</v>
      </c>
      <c r="J34" s="1">
        <v>0.1</v>
      </c>
    </row>
    <row r="35" spans="1:10" ht="61.5" customHeight="1">
      <c r="A35" s="12">
        <v>12</v>
      </c>
      <c r="B35" s="27" t="s">
        <v>16</v>
      </c>
      <c r="C35" s="37"/>
      <c r="D35" s="12" t="s">
        <v>0</v>
      </c>
      <c r="E35" s="14"/>
      <c r="F35" s="15"/>
      <c r="G35" s="15">
        <f t="shared" si="0"/>
        <v>0</v>
      </c>
      <c r="H35" s="15">
        <f t="shared" si="1"/>
        <v>0</v>
      </c>
      <c r="I35" s="15">
        <f t="shared" si="2"/>
        <v>0</v>
      </c>
      <c r="J35" s="1">
        <v>0.1</v>
      </c>
    </row>
    <row r="36" spans="1:10" ht="48.75" customHeight="1">
      <c r="A36" s="12">
        <v>13</v>
      </c>
      <c r="B36" s="27" t="s">
        <v>17</v>
      </c>
      <c r="C36" s="36"/>
      <c r="D36" s="12" t="s">
        <v>0</v>
      </c>
      <c r="E36" s="14"/>
      <c r="F36" s="15"/>
      <c r="G36" s="15">
        <f t="shared" si="0"/>
        <v>0</v>
      </c>
      <c r="H36" s="15">
        <f t="shared" si="1"/>
        <v>0</v>
      </c>
      <c r="I36" s="15">
        <f t="shared" si="2"/>
        <v>0</v>
      </c>
      <c r="J36" s="1">
        <v>0.1</v>
      </c>
    </row>
    <row r="37" spans="1:10" ht="33.75" customHeight="1">
      <c r="A37" s="12">
        <v>14</v>
      </c>
      <c r="B37" s="39" t="s">
        <v>18</v>
      </c>
      <c r="C37" s="37"/>
      <c r="D37" s="12" t="s">
        <v>0</v>
      </c>
      <c r="E37" s="14"/>
      <c r="F37" s="15"/>
      <c r="G37" s="15">
        <f t="shared" si="0"/>
        <v>0</v>
      </c>
      <c r="H37" s="15">
        <f t="shared" si="1"/>
        <v>0</v>
      </c>
      <c r="I37" s="15">
        <f t="shared" si="2"/>
        <v>0</v>
      </c>
      <c r="J37" s="1">
        <v>0.1</v>
      </c>
    </row>
    <row r="38" spans="1:10" ht="45" customHeight="1">
      <c r="A38" s="12">
        <v>15</v>
      </c>
      <c r="B38" s="27" t="s">
        <v>19</v>
      </c>
      <c r="C38" s="36"/>
      <c r="D38" s="12" t="s">
        <v>0</v>
      </c>
      <c r="E38" s="14"/>
      <c r="F38" s="15"/>
      <c r="G38" s="15">
        <f t="shared" si="0"/>
        <v>0</v>
      </c>
      <c r="H38" s="15">
        <f t="shared" si="1"/>
        <v>0</v>
      </c>
      <c r="I38" s="15">
        <f t="shared" si="2"/>
        <v>0</v>
      </c>
      <c r="J38" s="1">
        <v>0.1</v>
      </c>
    </row>
    <row r="39" spans="1:10" ht="51" customHeight="1">
      <c r="A39" s="12">
        <v>16</v>
      </c>
      <c r="B39" s="27" t="s">
        <v>20</v>
      </c>
      <c r="C39" s="37"/>
      <c r="D39" s="12" t="s">
        <v>0</v>
      </c>
      <c r="E39" s="14"/>
      <c r="F39" s="15"/>
      <c r="G39" s="15">
        <f t="shared" si="0"/>
        <v>0</v>
      </c>
      <c r="H39" s="15">
        <f t="shared" si="1"/>
        <v>0</v>
      </c>
      <c r="I39" s="15">
        <f t="shared" si="2"/>
        <v>0</v>
      </c>
      <c r="J39" s="1">
        <v>0.1</v>
      </c>
    </row>
    <row r="40" spans="1:10" ht="45" customHeight="1">
      <c r="A40" s="12">
        <v>17</v>
      </c>
      <c r="B40" s="27" t="s">
        <v>21</v>
      </c>
      <c r="C40" s="36"/>
      <c r="D40" s="12" t="s">
        <v>0</v>
      </c>
      <c r="E40" s="14"/>
      <c r="F40" s="15"/>
      <c r="G40" s="15">
        <f t="shared" si="0"/>
        <v>0</v>
      </c>
      <c r="H40" s="15">
        <f t="shared" si="1"/>
        <v>0</v>
      </c>
      <c r="I40" s="15">
        <f t="shared" si="2"/>
        <v>0</v>
      </c>
      <c r="J40" s="1">
        <v>0.1</v>
      </c>
    </row>
    <row r="41" spans="1:10" ht="45.75" customHeight="1">
      <c r="A41" s="12">
        <v>18</v>
      </c>
      <c r="B41" s="27" t="s">
        <v>22</v>
      </c>
      <c r="C41" s="36"/>
      <c r="D41" s="12" t="s">
        <v>0</v>
      </c>
      <c r="E41" s="14"/>
      <c r="F41" s="15"/>
      <c r="G41" s="15">
        <f t="shared" si="0"/>
        <v>0</v>
      </c>
      <c r="H41" s="15">
        <f t="shared" si="1"/>
        <v>0</v>
      </c>
      <c r="I41" s="15">
        <f t="shared" si="2"/>
        <v>0</v>
      </c>
      <c r="J41" s="1">
        <v>0.1</v>
      </c>
    </row>
    <row r="42" spans="1:10" ht="45" customHeight="1">
      <c r="A42" s="12">
        <v>19</v>
      </c>
      <c r="B42" s="40" t="s">
        <v>23</v>
      </c>
      <c r="C42" s="36"/>
      <c r="D42" s="12" t="s">
        <v>0</v>
      </c>
      <c r="E42" s="14"/>
      <c r="F42" s="15"/>
      <c r="G42" s="15">
        <f t="shared" si="0"/>
        <v>0</v>
      </c>
      <c r="H42" s="15">
        <f t="shared" si="1"/>
        <v>0</v>
      </c>
      <c r="I42" s="15">
        <f t="shared" si="2"/>
        <v>0</v>
      </c>
      <c r="J42" s="1">
        <v>0.1</v>
      </c>
    </row>
    <row r="43" spans="1:10" ht="78" customHeight="1">
      <c r="A43" s="12">
        <v>20</v>
      </c>
      <c r="B43" s="40" t="s">
        <v>24</v>
      </c>
      <c r="C43" s="36"/>
      <c r="D43" s="12" t="s">
        <v>0</v>
      </c>
      <c r="E43" s="14"/>
      <c r="F43" s="15"/>
      <c r="G43" s="15">
        <f t="shared" si="0"/>
        <v>0</v>
      </c>
      <c r="H43" s="15">
        <f t="shared" si="1"/>
        <v>0</v>
      </c>
      <c r="I43" s="15">
        <f t="shared" si="2"/>
        <v>0</v>
      </c>
      <c r="J43" s="1">
        <v>0.1</v>
      </c>
    </row>
    <row r="44" spans="1:10" ht="78" customHeight="1">
      <c r="A44" s="35">
        <v>21</v>
      </c>
      <c r="B44" s="32" t="s">
        <v>25</v>
      </c>
      <c r="C44" s="16"/>
      <c r="D44" s="12" t="s">
        <v>0</v>
      </c>
      <c r="E44" s="14"/>
      <c r="F44" s="15"/>
      <c r="G44" s="15">
        <f t="shared" si="0"/>
        <v>0</v>
      </c>
      <c r="H44" s="15">
        <f t="shared" si="1"/>
        <v>0</v>
      </c>
      <c r="I44" s="15">
        <f t="shared" si="2"/>
        <v>0</v>
      </c>
      <c r="J44" s="1">
        <v>0.1</v>
      </c>
    </row>
    <row r="45" spans="1:10" ht="78" customHeight="1">
      <c r="A45" s="12">
        <v>22</v>
      </c>
      <c r="B45" s="27" t="s">
        <v>26</v>
      </c>
      <c r="C45" s="16"/>
      <c r="D45" s="12" t="s">
        <v>0</v>
      </c>
      <c r="E45" s="14"/>
      <c r="F45" s="15"/>
      <c r="G45" s="15">
        <f t="shared" si="0"/>
        <v>0</v>
      </c>
      <c r="H45" s="15">
        <f t="shared" si="1"/>
        <v>0</v>
      </c>
      <c r="I45" s="15">
        <f t="shared" si="2"/>
        <v>0</v>
      </c>
      <c r="J45" s="1">
        <v>0.1</v>
      </c>
    </row>
    <row r="46" spans="1:10" ht="59.25" customHeight="1">
      <c r="A46" s="12">
        <v>23</v>
      </c>
      <c r="B46" s="27" t="s">
        <v>27</v>
      </c>
      <c r="C46" s="16"/>
      <c r="D46" s="12" t="s">
        <v>0</v>
      </c>
      <c r="E46" s="14"/>
      <c r="F46" s="15"/>
      <c r="G46" s="15">
        <f t="shared" si="0"/>
        <v>0</v>
      </c>
      <c r="H46" s="15">
        <f t="shared" si="1"/>
        <v>0</v>
      </c>
      <c r="I46" s="15">
        <f t="shared" si="2"/>
        <v>0</v>
      </c>
      <c r="J46" s="1">
        <v>0.1</v>
      </c>
    </row>
    <row r="47" spans="1:10" ht="55.5" customHeight="1">
      <c r="A47" s="12">
        <v>24</v>
      </c>
      <c r="B47" s="27" t="s">
        <v>28</v>
      </c>
      <c r="C47" s="16"/>
      <c r="D47" s="12" t="s">
        <v>0</v>
      </c>
      <c r="E47" s="14"/>
      <c r="F47" s="15"/>
      <c r="G47" s="15">
        <f t="shared" si="0"/>
        <v>0</v>
      </c>
      <c r="H47" s="15">
        <f t="shared" si="1"/>
        <v>0</v>
      </c>
      <c r="I47" s="15">
        <f t="shared" si="2"/>
        <v>0</v>
      </c>
      <c r="J47" s="1">
        <v>0.1</v>
      </c>
    </row>
    <row r="48" spans="1:10" ht="60.75" customHeight="1">
      <c r="A48" s="12">
        <v>25</v>
      </c>
      <c r="B48" s="27" t="s">
        <v>29</v>
      </c>
      <c r="C48" s="16"/>
      <c r="D48" s="12" t="s">
        <v>0</v>
      </c>
      <c r="E48" s="14"/>
      <c r="F48" s="15"/>
      <c r="G48" s="15">
        <f t="shared" si="0"/>
        <v>0</v>
      </c>
      <c r="H48" s="15">
        <f t="shared" si="1"/>
        <v>0</v>
      </c>
      <c r="I48" s="15">
        <f t="shared" si="2"/>
        <v>0</v>
      </c>
      <c r="J48" s="1">
        <v>0.1</v>
      </c>
    </row>
    <row r="49" spans="1:10" ht="56.25" customHeight="1">
      <c r="A49" s="12">
        <v>26</v>
      </c>
      <c r="B49" s="27" t="s">
        <v>30</v>
      </c>
      <c r="C49" s="16"/>
      <c r="D49" s="12" t="s">
        <v>0</v>
      </c>
      <c r="E49" s="14"/>
      <c r="F49" s="15"/>
      <c r="G49" s="15">
        <f t="shared" si="0"/>
        <v>0</v>
      </c>
      <c r="H49" s="15">
        <f t="shared" si="1"/>
        <v>0</v>
      </c>
      <c r="I49" s="15">
        <f t="shared" si="2"/>
        <v>0</v>
      </c>
      <c r="J49" s="1">
        <v>0.1</v>
      </c>
    </row>
    <row r="50" spans="1:10" ht="26.25" customHeight="1">
      <c r="A50" s="75" t="s">
        <v>48</v>
      </c>
      <c r="B50" s="76"/>
      <c r="C50" s="76"/>
      <c r="D50" s="76"/>
      <c r="E50" s="76"/>
      <c r="F50" s="76"/>
      <c r="G50" s="77"/>
      <c r="H50" s="78">
        <f>G18+G19+G20+G22+G23+G24+G26+G27+G28+G30+G31+G32+G33+G34+G35+G36+G37+G38+G39+G40+G41+G42+G43+G44+G45+G46+G47+G48+G49</f>
        <v>0</v>
      </c>
      <c r="I50" s="79"/>
    </row>
    <row r="51" spans="1:10" ht="26.25" customHeight="1">
      <c r="A51" s="75" t="s">
        <v>37</v>
      </c>
      <c r="B51" s="76"/>
      <c r="C51" s="76"/>
      <c r="D51" s="76"/>
      <c r="E51" s="76"/>
      <c r="F51" s="76"/>
      <c r="G51" s="77"/>
      <c r="H51" s="78">
        <f>H18+H19+H20+H22+H23+H24+H26+H27+H28+H30+H31+H32+H33+H34+H35+H36+H37+H38+H39+H40+H41+H42+H43+H44+H45+H46+H47+H48+H49</f>
        <v>0</v>
      </c>
      <c r="I51" s="79"/>
    </row>
    <row r="52" spans="1:10" ht="26.25" customHeight="1">
      <c r="A52" s="75" t="s">
        <v>49</v>
      </c>
      <c r="B52" s="76"/>
      <c r="C52" s="76"/>
      <c r="D52" s="76"/>
      <c r="E52" s="76"/>
      <c r="F52" s="76"/>
      <c r="G52" s="77"/>
      <c r="H52" s="78">
        <f>I18+I19+I20+I22+I23+I24+I26+I27+I28+I30+I31+I32+I33+I34+I35+I36+I37+I38+I39+I40+I41+I42+I43+I44+I45+I46+I47+I48+I49</f>
        <v>0</v>
      </c>
      <c r="I52" s="79"/>
    </row>
    <row r="53" spans="1:10">
      <c r="A53" s="17"/>
      <c r="B53" s="18"/>
      <c r="C53" s="18"/>
      <c r="D53" s="19"/>
      <c r="E53" s="20"/>
    </row>
    <row r="54" spans="1:10">
      <c r="A54" s="17"/>
      <c r="B54" s="84" t="s">
        <v>51</v>
      </c>
      <c r="C54" s="84"/>
      <c r="D54" s="19"/>
      <c r="E54" s="20"/>
    </row>
    <row r="55" spans="1:10">
      <c r="F55" s="81" t="s">
        <v>47</v>
      </c>
      <c r="G55" s="81"/>
      <c r="H55" s="81"/>
      <c r="I55" s="81"/>
    </row>
    <row r="56" spans="1:10">
      <c r="B56" s="26"/>
      <c r="C56" s="26"/>
      <c r="D56" s="80"/>
      <c r="F56" s="82"/>
      <c r="G56" s="82"/>
      <c r="H56" s="82"/>
      <c r="I56" s="82"/>
    </row>
    <row r="57" spans="1:10">
      <c r="B57" s="26"/>
      <c r="C57" s="26"/>
      <c r="D57" s="80"/>
      <c r="F57" s="83"/>
      <c r="G57" s="83"/>
      <c r="H57" s="83"/>
      <c r="I57" s="83"/>
    </row>
    <row r="59" spans="1:10">
      <c r="A59" s="1"/>
      <c r="B59" s="1"/>
      <c r="C59" s="1"/>
      <c r="D59" s="1"/>
      <c r="E59" s="1"/>
      <c r="F59" s="1"/>
      <c r="G59" s="1"/>
      <c r="H59" s="1"/>
      <c r="I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</sheetData>
  <mergeCells count="33">
    <mergeCell ref="D56:D57"/>
    <mergeCell ref="F55:I55"/>
    <mergeCell ref="F56:I57"/>
    <mergeCell ref="B54:C54"/>
    <mergeCell ref="H20:H21"/>
    <mergeCell ref="G28:G29"/>
    <mergeCell ref="H28:H29"/>
    <mergeCell ref="I24:I25"/>
    <mergeCell ref="G24:G25"/>
    <mergeCell ref="H24:H25"/>
    <mergeCell ref="A50:G50"/>
    <mergeCell ref="A51:G51"/>
    <mergeCell ref="A52:G52"/>
    <mergeCell ref="I28:I29"/>
    <mergeCell ref="H50:I50"/>
    <mergeCell ref="H51:I51"/>
    <mergeCell ref="H52:I52"/>
    <mergeCell ref="A10:B10"/>
    <mergeCell ref="A11:B12"/>
    <mergeCell ref="A1:I2"/>
    <mergeCell ref="A4:I5"/>
    <mergeCell ref="A7:C7"/>
    <mergeCell ref="G11:I12"/>
    <mergeCell ref="A13:B13"/>
    <mergeCell ref="B14:B15"/>
    <mergeCell ref="G13:I13"/>
    <mergeCell ref="I20:I21"/>
    <mergeCell ref="A8:C9"/>
    <mergeCell ref="F7:I7"/>
    <mergeCell ref="F8:I9"/>
    <mergeCell ref="G10:I10"/>
    <mergeCell ref="G20:G21"/>
    <mergeCell ref="G14:I15"/>
  </mergeCells>
  <phoneticPr fontId="5" type="noConversion"/>
  <pageMargins left="0" right="0" top="0.02" bottom="0" header="0.17" footer="0.17"/>
  <pageSetup paperSize="9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11" max="11" width="8.85546875" customWidth="1"/>
    <col min="12" max="12" width="2.85546875" hidden="1" customWidth="1"/>
  </cols>
  <sheetData>
    <row r="1" spans="1:12" ht="1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</sheetData>
  <mergeCells count="1">
    <mergeCell ref="A1:L32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jovana.filipovic</cp:lastModifiedBy>
  <cp:lastPrinted>2013-10-07T11:27:27Z</cp:lastPrinted>
  <dcterms:created xsi:type="dcterms:W3CDTF">2013-07-24T11:49:32Z</dcterms:created>
  <dcterms:modified xsi:type="dcterms:W3CDTF">2013-12-30T12:59:35Z</dcterms:modified>
</cp:coreProperties>
</file>