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1"/>
  </bookViews>
  <sheets>
    <sheet name="Упутство" sheetId="1" r:id="rId1"/>
    <sheet name="Образац понуде" sheetId="2" r:id="rId2"/>
  </sheets>
  <definedNames>
    <definedName name="_xlnm.Print_Area" localSheetId="1">'Образац понуде'!$A$1:$K$71</definedName>
  </definedNames>
  <calcPr fullCalcOnLoad="1"/>
</workbook>
</file>

<file path=xl/sharedStrings.xml><?xml version="1.0" encoding="utf-8"?>
<sst xmlns="http://schemas.openxmlformats.org/spreadsheetml/2006/main" count="109" uniqueCount="59">
  <si>
    <t>Тело стент графта</t>
  </si>
  <si>
    <t>Наставак</t>
  </si>
  <si>
    <t>Ендоваскуларни графтови за трбушну аорту са инфрареналном фиксацијом и са припадајућим екстензијама</t>
  </si>
  <si>
    <t>Ендоваскуларни графтови за трбушну аорту са илијачним артеријама мањим од 7 мм и са припадајућим екстензијама</t>
  </si>
  <si>
    <t>Ендоваскуларни графтови за грудну аорту, дијаметра од 46мм и мање, са системом за парцијално отпуштање</t>
  </si>
  <si>
    <t>Ендоваскуларни графтови за грудну аорту са доступним пратећим есктензијама за имплантацију из два дела</t>
  </si>
  <si>
    <t>Телo стент графта</t>
  </si>
  <si>
    <t>Ендоваскуларни графтови за грудну аорту дужи од 220мм, са доступне четири различите дужине</t>
  </si>
  <si>
    <t>Тврда жица</t>
  </si>
  <si>
    <t>Patch за ојачање зида крвног суда</t>
  </si>
  <si>
    <t>ОБРАЗАЦ БР. 4.1 -ПОНУДА ЗА ЈАВНУ НАБАВКУ ГРАФТОВА, ЕНДОВАСКУЛАРНИХ ГРАФТОВА И ПРАТЕЋЕГ ПОТРОШНОГ МАТЕРИЈАЛА ЗА 2014. ГОДИНУ</t>
  </si>
  <si>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</si>
  <si>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</si>
  <si>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</si>
  <si>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</si>
  <si>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</si>
  <si>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ПИБ:</t>
  </si>
  <si>
    <t>комад</t>
  </si>
  <si>
    <t>Овлашћено лице понуђача:</t>
  </si>
  <si>
    <t>Рок важења понуде је</t>
  </si>
  <si>
    <t xml:space="preserve">  од дана отварања понуде.</t>
  </si>
  <si>
    <t>УКУПНО ЗА ПАРТИЈУ</t>
  </si>
  <si>
    <t>Импрегнирани тубуларни полиестер (Dacron®) графтови промера 24 и 22 мм</t>
  </si>
  <si>
    <t>Импрегнирани тубуларни полиестер (Dacron®) графтови промера 20,18 и 16 мм</t>
  </si>
  <si>
    <t>Импрегнирани тубуларни полиестер (Dacron®) графтови промера 8 и 6 мм</t>
  </si>
  <si>
    <t>Импрегнирани полиестер (Dacron®) графтови обложени сребро-ацетатом – Триаксијални, промера 8 мм, дужине 100x60 цм</t>
  </si>
  <si>
    <t>Импрегнирани полиестер (Dacron®) графтови обложени сребро-ацетатом –  Бифуркациони, промера 16x8 i 14x7 мм</t>
  </si>
  <si>
    <t>Импрегнирани бифуркациони полиестер (Dacron®) графтови 20x10, 18x9,16x8,14x7 и 12x6 мм</t>
  </si>
  <si>
    <t>Тубуларни PTFE графтови споља ојачани са ‘’прстеновима’’ или ‘’спиралом’’ промера 20, 18 мм</t>
  </si>
  <si>
    <t>Тубуларни PTFE графтови споља ојачани са ‘’прстеновима’’ или ‘’спиралом’’ промера 16 мм</t>
  </si>
  <si>
    <t>Тубуларни PTFE графтови споља ојачани са ‘’прстеновима’’ или ‘’спиралом’’ промера 12 и 10 мм</t>
  </si>
  <si>
    <t>Тубуларни PTFE графтови споља ојачани са ‘’прстеновима’’ или ‘’спиралом’’ промера 8 и 6 мм</t>
  </si>
  <si>
    <t>Конусни PTFE графт споља ојачан са ‘’прстеновима’’ или ‘’спиралом’’ промера 7- 5 мм</t>
  </si>
  <si>
    <t>PTFE графт за хемодијализу промера 5 и 6 мм</t>
  </si>
  <si>
    <t>Импрегнирани тубуларни полиестер (Dacron®) графтови обложени сребро-ацетатом промера 8 и 6 мм</t>
  </si>
  <si>
    <t>FOGARTY КАТЕТЕРИ (величине од 2 до 10 Ch)</t>
  </si>
  <si>
    <t>СЕТОВИ ЗА " IN SITU " BYPASS</t>
  </si>
  <si>
    <t>ВЕНСКИ СТРИПЕРИ</t>
  </si>
  <si>
    <t>Импрегнирани тубуларни полиестер (Dacron®) графтови промера 24 и 22 мм, са 4 гране ( за торакоабдоминалну аорту)</t>
  </si>
  <si>
    <t>Ендоваскуларни графтови за трбушну аорту са супрареналном фиксацијом, механизмом за парцијално отпуштање и припадајућим екстензијама, за анеуризме чији је врат дужине 10мм и више</t>
  </si>
  <si>
    <t>УКУПНА ВРЕДНОСТ ПОНУДЕ СА ПДВ-ом</t>
  </si>
  <si>
    <t>УКУПНА ВРЕДНОСТ ПОНУДЕ БЕЗ ПДВ-а</t>
  </si>
  <si>
    <r>
      <t>Поводом позива за подношење понуде</t>
    </r>
    <r>
      <rPr>
        <sz val="10"/>
        <rFont val="Arial"/>
        <family val="2"/>
      </rPr>
      <t xml:space="preserve"> бр. 404-1-135/13-4</t>
    </r>
    <r>
      <rPr>
        <sz val="10"/>
        <color indexed="8"/>
        <rFont val="Arial"/>
        <family val="2"/>
      </rPr>
      <t xml:space="preserve"> од 03.01.2014. године за јавну набавку графтова, ендоваскуларних графтова и пратећег потрошног материјала за 2014. годину  бр. ЈН: 404-1-110/14-16, објављеног  на Порталу јавних набавки дана 03.01.2014. године, подносим понуду како следи:</t>
    </r>
  </si>
  <si>
    <t>1.</t>
  </si>
  <si>
    <t>I - ПАРТИЈА</t>
  </si>
  <si>
    <t>II - ПРЕДМЕТ НАБАВКЕ</t>
  </si>
  <si>
    <t>III - ЗАШТИЋЕНИ НАЗИВ ПОНУЂЕНОГ ДОБРА</t>
  </si>
  <si>
    <t>IV - ПРОИЗВОЂАЧ</t>
  </si>
  <si>
    <t>V - ЈЕДИНИЦА МЕРЕ</t>
  </si>
  <si>
    <t>VI - КОЛИЧИНА</t>
  </si>
  <si>
    <t>VII -  ЈЕДИНИЧНА ЦЕНА</t>
  </si>
  <si>
    <t>VIII -  УКУПНА ЦЕНА БЕЗ ПДВ-а</t>
  </si>
  <si>
    <t>X - ИЗНОС ПДВ-а</t>
  </si>
  <si>
    <t>XI - УКУПНА ЦЕНА СА ПДВ-ом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</si>
  <si>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једнична цена  ( колона VII ) у складу са јединицом мере за партију и стопа ПДВ-а  ( колона IX ) 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 ( колона - VIII, X и XI),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</si>
  <si>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 xml:space="preserve">Балон катетер </t>
  </si>
  <si>
    <t>Балон катетер</t>
  </si>
  <si>
    <t>ИЗНОС ПДВ-а</t>
  </si>
  <si>
    <t>IX - СТОПА ПДВ-a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</si>
</sst>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.00\ &quot;Din.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0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5" fillId="32" borderId="7" applyNumberFormat="0" applyFont="0" applyAlignment="0" applyProtection="0"/>
    <xf numFmtId="0" fontId="45" fillId="27" borderId="8" applyNumberFormat="0" applyAlignment="0" applyProtection="0"/>
    <xf numFmtId="9" fontId="1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57" applyFont="1" applyFill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9" fillId="0" borderId="0" xfId="57" applyFont="1" applyFill="1" applyAlignment="1">
      <alignment horizontal="center" vertical="center"/>
      <protection/>
    </xf>
    <xf numFmtId="3" fontId="9" fillId="33" borderId="0" xfId="57" applyNumberFormat="1" applyFont="1" applyFill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3" fontId="9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justify" wrapText="1"/>
    </xf>
    <xf numFmtId="0" fontId="1" fillId="0" borderId="0" xfId="0" applyFont="1" applyAlignment="1">
      <alignment horizontal="right" vertical="justify" wrapText="1"/>
    </xf>
    <xf numFmtId="0" fontId="1" fillId="0" borderId="0" xfId="0" applyFont="1" applyAlignment="1">
      <alignment horizontal="left" vertical="top" wrapText="1"/>
    </xf>
    <xf numFmtId="0" fontId="10" fillId="0" borderId="0" xfId="57" applyFont="1" applyFill="1" applyAlignment="1">
      <alignment horizontal="center" vertical="center"/>
      <protection/>
    </xf>
    <xf numFmtId="3" fontId="10" fillId="33" borderId="0" xfId="57" applyNumberFormat="1" applyFont="1" applyFill="1" applyAlignment="1">
      <alignment horizontal="right" vertical="center"/>
      <protection/>
    </xf>
    <xf numFmtId="0" fontId="10" fillId="0" borderId="0" xfId="0" applyFont="1" applyAlignment="1">
      <alignment horizontal="right" vertic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10" xfId="57" applyFont="1" applyFill="1" applyBorder="1" applyAlignment="1" applyProtection="1">
      <alignment horizontal="left" vertical="center" wrapText="1"/>
      <protection locked="0"/>
    </xf>
    <xf numFmtId="0" fontId="12" fillId="0" borderId="11" xfId="57" applyFont="1" applyFill="1" applyBorder="1" applyAlignment="1" applyProtection="1">
      <alignment horizontal="left" vertical="center" wrapText="1"/>
      <protection locked="0"/>
    </xf>
    <xf numFmtId="172" fontId="12" fillId="0" borderId="10" xfId="0" applyNumberFormat="1" applyFont="1" applyBorder="1" applyAlignment="1" applyProtection="1">
      <alignment horizontal="right" vertical="center" wrapText="1"/>
      <protection locked="0"/>
    </xf>
    <xf numFmtId="0" fontId="12" fillId="0" borderId="12" xfId="57" applyFont="1" applyFill="1" applyBorder="1" applyAlignment="1" applyProtection="1">
      <alignment horizontal="left" vertical="center" wrapText="1"/>
      <protection locked="0"/>
    </xf>
    <xf numFmtId="0" fontId="12" fillId="0" borderId="13" xfId="57" applyFont="1" applyFill="1" applyBorder="1" applyAlignment="1" applyProtection="1">
      <alignment horizontal="left" vertical="center" wrapText="1"/>
      <protection locked="0"/>
    </xf>
    <xf numFmtId="0" fontId="12" fillId="0" borderId="10" xfId="58" applyFont="1" applyFill="1" applyBorder="1" applyAlignment="1" applyProtection="1">
      <alignment horizontal="left" vertical="center" wrapText="1"/>
      <protection locked="0"/>
    </xf>
    <xf numFmtId="0" fontId="12" fillId="0" borderId="11" xfId="58" applyFont="1" applyFill="1" applyBorder="1" applyAlignment="1" applyProtection="1">
      <alignment horizontal="left" vertical="center" wrapText="1"/>
      <protection locked="0"/>
    </xf>
    <xf numFmtId="0" fontId="12" fillId="0" borderId="14" xfId="57" applyFont="1" applyFill="1" applyBorder="1" applyAlignment="1" applyProtection="1">
      <alignment horizontal="left" vertical="center" wrapText="1"/>
      <protection locked="0"/>
    </xf>
    <xf numFmtId="172" fontId="12" fillId="0" borderId="14" xfId="0" applyNumberFormat="1" applyFont="1" applyBorder="1" applyAlignment="1" applyProtection="1">
      <alignment horizontal="right" vertical="center" wrapText="1"/>
      <protection locked="0"/>
    </xf>
    <xf numFmtId="44" fontId="12" fillId="0" borderId="11" xfId="0" applyNumberFormat="1" applyFont="1" applyBorder="1" applyAlignment="1">
      <alignment horizontal="right" vertical="center" wrapText="1"/>
    </xf>
    <xf numFmtId="44" fontId="12" fillId="0" borderId="15" xfId="0" applyNumberFormat="1" applyFont="1" applyBorder="1" applyAlignment="1">
      <alignment horizontal="right" vertical="center" wrapText="1"/>
    </xf>
    <xf numFmtId="44" fontId="12" fillId="0" borderId="13" xfId="0" applyNumberFormat="1" applyFont="1" applyBorder="1" applyAlignment="1">
      <alignment horizontal="right" vertical="center" wrapText="1"/>
    </xf>
    <xf numFmtId="44" fontId="12" fillId="0" borderId="16" xfId="0" applyNumberFormat="1" applyFont="1" applyBorder="1" applyAlignment="1">
      <alignment horizontal="right" vertical="center" wrapText="1"/>
    </xf>
    <xf numFmtId="44" fontId="12" fillId="0" borderId="14" xfId="0" applyNumberFormat="1" applyFont="1" applyBorder="1" applyAlignment="1">
      <alignment horizontal="right" vertical="center" wrapText="1"/>
    </xf>
    <xf numFmtId="44" fontId="1" fillId="0" borderId="0" xfId="0" applyNumberFormat="1" applyFont="1" applyAlignment="1">
      <alignment horizontal="right" vertical="justify" wrapText="1"/>
    </xf>
    <xf numFmtId="0" fontId="7" fillId="0" borderId="17" xfId="57" applyFont="1" applyFill="1" applyBorder="1" applyAlignment="1" applyProtection="1">
      <alignment vertical="center" wrapText="1"/>
      <protection locked="0"/>
    </xf>
    <xf numFmtId="0" fontId="13" fillId="0" borderId="13" xfId="58" applyFont="1" applyFill="1" applyBorder="1" applyAlignment="1">
      <alignment horizontal="center" vertical="center" wrapText="1"/>
      <protection/>
    </xf>
    <xf numFmtId="3" fontId="13" fillId="33" borderId="13" xfId="58" applyNumberFormat="1" applyFont="1" applyFill="1" applyBorder="1" applyAlignment="1">
      <alignment horizontal="center" vertical="center" wrapText="1"/>
      <protection/>
    </xf>
    <xf numFmtId="0" fontId="14" fillId="0" borderId="14" xfId="0" applyFont="1" applyBorder="1" applyAlignment="1">
      <alignment vertical="center" wrapText="1"/>
    </xf>
    <xf numFmtId="0" fontId="13" fillId="0" borderId="18" xfId="58" applyFont="1" applyFill="1" applyBorder="1" applyAlignment="1">
      <alignment horizontal="center" vertical="center" wrapText="1"/>
      <protection/>
    </xf>
    <xf numFmtId="0" fontId="13" fillId="0" borderId="13" xfId="58" applyFont="1" applyBorder="1" applyAlignment="1">
      <alignment horizontal="center" vertical="center" wrapText="1"/>
      <protection/>
    </xf>
    <xf numFmtId="0" fontId="13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44" fontId="12" fillId="0" borderId="19" xfId="0" applyNumberFormat="1" applyFont="1" applyBorder="1" applyAlignment="1">
      <alignment horizontal="right" vertical="center" wrapText="1"/>
    </xf>
    <xf numFmtId="44" fontId="12" fillId="0" borderId="20" xfId="0" applyNumberFormat="1" applyFont="1" applyBorder="1" applyAlignment="1">
      <alignment horizontal="right" vertical="center" wrapText="1"/>
    </xf>
    <xf numFmtId="44" fontId="12" fillId="0" borderId="21" xfId="0" applyNumberFormat="1" applyFont="1" applyBorder="1" applyAlignment="1">
      <alignment horizontal="right" vertical="center" wrapText="1"/>
    </xf>
    <xf numFmtId="44" fontId="1" fillId="0" borderId="20" xfId="0" applyNumberFormat="1" applyFont="1" applyBorder="1" applyAlignment="1">
      <alignment horizontal="right" vertical="center" wrapText="1"/>
    </xf>
    <xf numFmtId="44" fontId="1" fillId="0" borderId="21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vertical="center" wrapText="1"/>
    </xf>
    <xf numFmtId="172" fontId="12" fillId="0" borderId="11" xfId="0" applyNumberFormat="1" applyFont="1" applyBorder="1" applyAlignment="1" applyProtection="1">
      <alignment horizontal="right" vertical="center" wrapText="1"/>
      <protection locked="0"/>
    </xf>
    <xf numFmtId="0" fontId="14" fillId="0" borderId="13" xfId="0" applyFont="1" applyBorder="1" applyAlignment="1">
      <alignment vertical="center" wrapText="1"/>
    </xf>
    <xf numFmtId="172" fontId="12" fillId="0" borderId="13" xfId="0" applyNumberFormat="1" applyFont="1" applyBorder="1" applyAlignment="1" applyProtection="1">
      <alignment horizontal="right" vertical="center" wrapText="1"/>
      <protection locked="0"/>
    </xf>
    <xf numFmtId="0" fontId="7" fillId="0" borderId="0" xfId="57" applyFont="1" applyFill="1" applyAlignment="1">
      <alignment vertical="center"/>
      <protection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3" fillId="0" borderId="2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3" fillId="0" borderId="24" xfId="57" applyFont="1" applyFill="1" applyBorder="1" applyAlignment="1">
      <alignment horizontal="center" vertical="center" wrapText="1"/>
      <protection/>
    </xf>
    <xf numFmtId="0" fontId="13" fillId="0" borderId="25" xfId="57" applyFont="1" applyFill="1" applyBorder="1" applyAlignment="1">
      <alignment horizontal="center" vertical="center" wrapText="1"/>
      <protection/>
    </xf>
    <xf numFmtId="0" fontId="13" fillId="0" borderId="18" xfId="57" applyFont="1" applyFill="1" applyBorder="1" applyAlignment="1">
      <alignment horizontal="center" vertical="center" wrapText="1"/>
      <protection/>
    </xf>
    <xf numFmtId="0" fontId="13" fillId="0" borderId="26" xfId="57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47" fillId="0" borderId="11" xfId="0" applyNumberFormat="1" applyFont="1" applyBorder="1" applyAlignment="1">
      <alignment horizontal="center" vertical="center" wrapText="1"/>
    </xf>
    <xf numFmtId="0" fontId="5" fillId="33" borderId="2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 wrapText="1"/>
    </xf>
    <xf numFmtId="172" fontId="1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47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 wrapText="1"/>
    </xf>
    <xf numFmtId="44" fontId="12" fillId="0" borderId="14" xfId="0" applyNumberFormat="1" applyFont="1" applyFill="1" applyBorder="1" applyAlignment="1">
      <alignment horizontal="right" vertical="center" wrapText="1"/>
    </xf>
    <xf numFmtId="44" fontId="12" fillId="0" borderId="19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9" fontId="12" fillId="0" borderId="11" xfId="0" applyNumberFormat="1" applyFont="1" applyBorder="1" applyAlignment="1">
      <alignment horizontal="right" vertical="center" wrapText="1"/>
    </xf>
    <xf numFmtId="9" fontId="12" fillId="0" borderId="14" xfId="0" applyNumberFormat="1" applyFont="1" applyBorder="1" applyAlignment="1">
      <alignment horizontal="right" vertical="center" wrapText="1"/>
    </xf>
    <xf numFmtId="9" fontId="12" fillId="0" borderId="14" xfId="0" applyNumberFormat="1" applyFont="1" applyFill="1" applyBorder="1" applyAlignment="1">
      <alignment horizontal="right" vertical="center" wrapText="1"/>
    </xf>
    <xf numFmtId="9" fontId="12" fillId="0" borderId="13" xfId="0" applyNumberFormat="1" applyFont="1" applyBorder="1" applyAlignment="1">
      <alignment horizontal="right" vertical="center" wrapText="1"/>
    </xf>
    <xf numFmtId="44" fontId="12" fillId="0" borderId="28" xfId="0" applyNumberFormat="1" applyFont="1" applyBorder="1" applyAlignment="1">
      <alignment horizontal="right" vertical="center" wrapText="1"/>
    </xf>
    <xf numFmtId="44" fontId="12" fillId="0" borderId="29" xfId="0" applyNumberFormat="1" applyFont="1" applyBorder="1" applyAlignment="1">
      <alignment horizontal="right" vertical="center" wrapText="1"/>
    </xf>
    <xf numFmtId="44" fontId="12" fillId="0" borderId="30" xfId="0" applyNumberFormat="1" applyFont="1" applyBorder="1" applyAlignment="1">
      <alignment horizontal="right" vertical="center" wrapText="1"/>
    </xf>
    <xf numFmtId="0" fontId="47" fillId="0" borderId="29" xfId="0" applyFont="1" applyBorder="1" applyAlignment="1">
      <alignment horizontal="center" vertical="center" wrapText="1"/>
    </xf>
    <xf numFmtId="0" fontId="12" fillId="0" borderId="29" xfId="57" applyFont="1" applyFill="1" applyBorder="1" applyAlignment="1" applyProtection="1">
      <alignment horizontal="left" vertical="center" wrapText="1"/>
      <protection locked="0"/>
    </xf>
    <xf numFmtId="172" fontId="12" fillId="0" borderId="29" xfId="0" applyNumberFormat="1" applyFont="1" applyBorder="1" applyAlignment="1" applyProtection="1">
      <alignment horizontal="right" vertical="center" wrapText="1"/>
      <protection locked="0"/>
    </xf>
    <xf numFmtId="9" fontId="12" fillId="0" borderId="29" xfId="0" applyNumberFormat="1" applyFont="1" applyBorder="1" applyAlignment="1">
      <alignment horizontal="right" vertical="center" wrapText="1"/>
    </xf>
    <xf numFmtId="44" fontId="12" fillId="0" borderId="31" xfId="0" applyNumberFormat="1" applyFont="1" applyBorder="1" applyAlignment="1">
      <alignment horizontal="right" vertical="center" wrapText="1"/>
    </xf>
    <xf numFmtId="44" fontId="1" fillId="0" borderId="28" xfId="0" applyNumberFormat="1" applyFont="1" applyBorder="1" applyAlignment="1">
      <alignment horizontal="right" vertical="center" wrapText="1"/>
    </xf>
    <xf numFmtId="0" fontId="47" fillId="0" borderId="32" xfId="0" applyFont="1" applyBorder="1" applyAlignment="1">
      <alignment horizontal="center" vertical="center" wrapText="1"/>
    </xf>
    <xf numFmtId="0" fontId="14" fillId="0" borderId="29" xfId="0" applyFont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32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3" fillId="0" borderId="17" xfId="57" applyFont="1" applyFill="1" applyBorder="1" applyAlignment="1" applyProtection="1">
      <alignment horizontal="center" vertical="center" wrapText="1"/>
      <protection locked="0"/>
    </xf>
    <xf numFmtId="0" fontId="49" fillId="0" borderId="17" xfId="0" applyNumberFormat="1" applyFont="1" applyBorder="1" applyAlignment="1" applyProtection="1">
      <alignment horizontal="center"/>
      <protection locked="0"/>
    </xf>
    <xf numFmtId="14" fontId="49" fillId="0" borderId="17" xfId="0" applyNumberFormat="1" applyFont="1" applyBorder="1" applyAlignment="1" applyProtection="1">
      <alignment horizontal="center"/>
      <protection locked="0"/>
    </xf>
    <xf numFmtId="0" fontId="13" fillId="0" borderId="17" xfId="57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Border="1" applyAlignment="1" applyProtection="1">
      <alignment horizontal="center" vertical="top" wrapText="1"/>
      <protection locked="0"/>
    </xf>
    <xf numFmtId="0" fontId="5" fillId="0" borderId="33" xfId="0" applyFont="1" applyBorder="1" applyAlignment="1">
      <alignment horizontal="center" vertical="top" wrapText="1"/>
    </xf>
    <xf numFmtId="44" fontId="12" fillId="0" borderId="34" xfId="0" applyNumberFormat="1" applyFont="1" applyBorder="1" applyAlignment="1">
      <alignment horizontal="right" vertical="center" wrapText="1"/>
    </xf>
    <xf numFmtId="44" fontId="12" fillId="0" borderId="35" xfId="0" applyNumberFormat="1" applyFont="1" applyBorder="1" applyAlignment="1">
      <alignment horizontal="right" vertical="center" wrapText="1"/>
    </xf>
    <xf numFmtId="0" fontId="13" fillId="0" borderId="24" xfId="57" applyFont="1" applyFill="1" applyBorder="1" applyAlignment="1">
      <alignment horizontal="right" vertical="center" wrapText="1"/>
      <protection/>
    </xf>
    <xf numFmtId="0" fontId="13" fillId="0" borderId="36" xfId="57" applyFont="1" applyFill="1" applyBorder="1" applyAlignment="1">
      <alignment horizontal="right" vertical="center" wrapText="1"/>
      <protection/>
    </xf>
    <xf numFmtId="0" fontId="13" fillId="0" borderId="10" xfId="57" applyFont="1" applyFill="1" applyBorder="1" applyAlignment="1">
      <alignment horizontal="right" vertical="center" wrapText="1"/>
      <protection/>
    </xf>
    <xf numFmtId="44" fontId="12" fillId="0" borderId="37" xfId="0" applyNumberFormat="1" applyFont="1" applyBorder="1" applyAlignment="1">
      <alignment horizontal="right" vertical="center" wrapText="1"/>
    </xf>
    <xf numFmtId="44" fontId="12" fillId="0" borderId="38" xfId="0" applyNumberFormat="1" applyFont="1" applyBorder="1" applyAlignment="1">
      <alignment horizontal="right" vertical="center" wrapText="1"/>
    </xf>
    <xf numFmtId="44" fontId="12" fillId="0" borderId="39" xfId="0" applyNumberFormat="1" applyFont="1" applyBorder="1" applyAlignment="1">
      <alignment horizontal="right" vertical="center" wrapText="1"/>
    </xf>
    <xf numFmtId="44" fontId="12" fillId="0" borderId="4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justify" wrapText="1"/>
    </xf>
    <xf numFmtId="0" fontId="10" fillId="0" borderId="0" xfId="0" applyFont="1" applyBorder="1" applyAlignment="1">
      <alignment horizontal="center" vertical="justify" wrapText="1"/>
    </xf>
    <xf numFmtId="0" fontId="10" fillId="0" borderId="17" xfId="0" applyFont="1" applyBorder="1" applyAlignment="1">
      <alignment horizontal="center" vertical="justify" wrapText="1"/>
    </xf>
    <xf numFmtId="0" fontId="13" fillId="0" borderId="41" xfId="57" applyFont="1" applyFill="1" applyBorder="1" applyAlignment="1">
      <alignment horizontal="center" vertical="center" wrapText="1"/>
      <protection/>
    </xf>
    <xf numFmtId="0" fontId="13" fillId="0" borderId="42" xfId="57" applyFont="1" applyFill="1" applyBorder="1" applyAlignment="1">
      <alignment horizontal="center" vertical="center" wrapText="1"/>
      <protection/>
    </xf>
    <xf numFmtId="0" fontId="13" fillId="0" borderId="43" xfId="57" applyFont="1" applyFill="1" applyBorder="1" applyAlignment="1">
      <alignment horizontal="center" vertical="center" wrapText="1"/>
      <protection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47" fillId="0" borderId="44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22" xfId="0" applyFont="1" applyBorder="1" applyAlignment="1">
      <alignment horizontal="left" vertical="center"/>
    </xf>
    <xf numFmtId="0" fontId="47" fillId="0" borderId="46" xfId="0" applyFont="1" applyBorder="1" applyAlignment="1">
      <alignment horizontal="left" vertical="center"/>
    </xf>
    <xf numFmtId="0" fontId="13" fillId="0" borderId="47" xfId="57" applyFont="1" applyFill="1" applyBorder="1" applyAlignment="1">
      <alignment horizontal="center" vertical="center" wrapText="1"/>
      <protection/>
    </xf>
    <xf numFmtId="0" fontId="5" fillId="13" borderId="20" xfId="0" applyFont="1" applyFill="1" applyBorder="1" applyAlignment="1">
      <alignment horizontal="right" vertical="center" wrapText="1"/>
    </xf>
    <xf numFmtId="0" fontId="5" fillId="13" borderId="28" xfId="0" applyFont="1" applyFill="1" applyBorder="1" applyAlignment="1">
      <alignment horizontal="right" vertical="center" wrapText="1"/>
    </xf>
    <xf numFmtId="0" fontId="5" fillId="33" borderId="44" xfId="0" applyFont="1" applyFill="1" applyBorder="1" applyAlignment="1">
      <alignment horizontal="left" vertical="center" wrapText="1"/>
    </xf>
    <xf numFmtId="0" fontId="5" fillId="33" borderId="45" xfId="0" applyFont="1" applyFill="1" applyBorder="1" applyAlignment="1">
      <alignment horizontal="left" vertical="center" wrapText="1"/>
    </xf>
    <xf numFmtId="0" fontId="5" fillId="33" borderId="46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7" fillId="0" borderId="0" xfId="57" applyFont="1" applyFill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7">
      <selection activeCell="P20" sqref="P20"/>
    </sheetView>
  </sheetViews>
  <sheetFormatPr defaultColWidth="9.140625" defaultRowHeight="15"/>
  <sheetData>
    <row r="1" spans="1:12" ht="15">
      <c r="A1" s="96" t="s">
        <v>54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1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ht="1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12" ht="1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ht="1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1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15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15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1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1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1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1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1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1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1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</row>
  </sheetData>
  <sheetProtection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showGridLines="0" tabSelected="1" zoomScale="80" zoomScaleNormal="80" zoomScalePageLayoutView="75" workbookViewId="0" topLeftCell="B34">
      <selection activeCell="I18" sqref="I18"/>
    </sheetView>
  </sheetViews>
  <sheetFormatPr defaultColWidth="9.00390625" defaultRowHeight="15"/>
  <cols>
    <col min="1" max="1" width="9.8515625" style="70" customWidth="1"/>
    <col min="2" max="2" width="42.57421875" style="4" customWidth="1"/>
    <col min="3" max="3" width="27.140625" style="4" customWidth="1"/>
    <col min="4" max="4" width="19.57421875" style="4" customWidth="1"/>
    <col min="5" max="5" width="15.28125" style="7" customWidth="1"/>
    <col min="6" max="6" width="13.00390625" style="8" customWidth="1"/>
    <col min="7" max="7" width="15.57421875" style="10" customWidth="1"/>
    <col min="8" max="8" width="24.140625" style="10" customWidth="1"/>
    <col min="9" max="9" width="16.7109375" style="10" customWidth="1"/>
    <col min="10" max="10" width="21.57421875" style="10" customWidth="1"/>
    <col min="11" max="11" width="24.57421875" style="10" customWidth="1"/>
    <col min="12" max="12" width="9.00390625" style="1" customWidth="1"/>
    <col min="13" max="16384" width="9.00390625" style="1" customWidth="1"/>
  </cols>
  <sheetData>
    <row r="1" spans="1:11" ht="15.75" customHeight="1">
      <c r="A1" s="98" t="s">
        <v>10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2.7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4" spans="1:11" ht="12.75" customHeight="1">
      <c r="A4" s="99" t="s">
        <v>42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ht="12.7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1" ht="12.75">
      <c r="A6" s="62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 customHeight="1">
      <c r="A7" s="104" t="s">
        <v>11</v>
      </c>
      <c r="B7" s="104"/>
      <c r="C7" s="104"/>
      <c r="D7" s="11"/>
      <c r="E7" s="11"/>
      <c r="F7" s="11"/>
      <c r="G7" s="103" t="s">
        <v>14</v>
      </c>
      <c r="H7" s="103"/>
      <c r="I7" s="103"/>
      <c r="J7" s="103"/>
      <c r="K7" s="103"/>
    </row>
    <row r="8" spans="1:11" ht="26.25" customHeight="1">
      <c r="A8" s="105"/>
      <c r="B8" s="105"/>
      <c r="C8" s="105"/>
      <c r="D8" s="11"/>
      <c r="E8" s="11"/>
      <c r="F8" s="11"/>
      <c r="G8" s="109"/>
      <c r="H8" s="109"/>
      <c r="I8" s="109"/>
      <c r="J8" s="109"/>
      <c r="K8" s="109"/>
    </row>
    <row r="9" spans="1:11" ht="12.75" customHeight="1">
      <c r="A9" s="101" t="s">
        <v>12</v>
      </c>
      <c r="B9" s="101"/>
      <c r="C9" s="55"/>
      <c r="D9" s="11"/>
      <c r="E9" s="11"/>
      <c r="F9" s="11"/>
      <c r="G9" s="56"/>
      <c r="H9" s="110" t="s">
        <v>15</v>
      </c>
      <c r="I9" s="110"/>
      <c r="J9" s="110"/>
      <c r="K9" s="110"/>
    </row>
    <row r="10" spans="1:11" ht="30" customHeight="1">
      <c r="A10" s="106"/>
      <c r="B10" s="106"/>
      <c r="C10" s="55"/>
      <c r="D10" s="11"/>
      <c r="E10" s="11"/>
      <c r="F10" s="11"/>
      <c r="G10" s="56"/>
      <c r="H10" s="108"/>
      <c r="I10" s="108"/>
      <c r="J10" s="108"/>
      <c r="K10" s="108"/>
    </row>
    <row r="11" spans="1:11" ht="12.75">
      <c r="A11" s="102" t="s">
        <v>13</v>
      </c>
      <c r="B11" s="102"/>
      <c r="C11" s="55"/>
      <c r="D11" s="11"/>
      <c r="E11" s="11"/>
      <c r="F11" s="11"/>
      <c r="G11" s="56"/>
      <c r="H11" s="110" t="s">
        <v>16</v>
      </c>
      <c r="I11" s="110"/>
      <c r="J11" s="110"/>
      <c r="K11" s="110"/>
    </row>
    <row r="12" spans="1:11" ht="27.75" customHeight="1">
      <c r="A12" s="107"/>
      <c r="B12" s="106"/>
      <c r="C12" s="55"/>
      <c r="D12" s="11"/>
      <c r="E12" s="11"/>
      <c r="F12" s="11"/>
      <c r="G12" s="56"/>
      <c r="H12" s="109"/>
      <c r="I12" s="109"/>
      <c r="J12" s="109"/>
      <c r="K12" s="109"/>
    </row>
    <row r="13" spans="1:11" s="2" customFormat="1" ht="20.25" customHeight="1" thickBot="1">
      <c r="A13" s="20"/>
      <c r="B13" s="21"/>
      <c r="C13" s="21"/>
      <c r="D13" s="21"/>
      <c r="E13" s="20"/>
      <c r="F13" s="20"/>
      <c r="G13" s="9"/>
      <c r="H13" s="9"/>
      <c r="I13" s="9"/>
      <c r="J13" s="9"/>
      <c r="K13" s="9"/>
    </row>
    <row r="14" spans="1:11" s="2" customFormat="1" ht="46.5" customHeight="1" thickBot="1">
      <c r="A14" s="41" t="s">
        <v>44</v>
      </c>
      <c r="B14" s="38" t="s">
        <v>45</v>
      </c>
      <c r="C14" s="57" t="s">
        <v>46</v>
      </c>
      <c r="D14" s="38" t="s">
        <v>47</v>
      </c>
      <c r="E14" s="38" t="s">
        <v>48</v>
      </c>
      <c r="F14" s="39" t="s">
        <v>49</v>
      </c>
      <c r="G14" s="42" t="s">
        <v>50</v>
      </c>
      <c r="H14" s="43" t="s">
        <v>51</v>
      </c>
      <c r="I14" s="43" t="s">
        <v>58</v>
      </c>
      <c r="J14" s="43" t="s">
        <v>52</v>
      </c>
      <c r="K14" s="44" t="s">
        <v>53</v>
      </c>
    </row>
    <row r="15" spans="1:11" ht="62.25" customHeight="1" thickBot="1">
      <c r="A15" s="63" t="s">
        <v>43</v>
      </c>
      <c r="B15" s="58" t="s">
        <v>22</v>
      </c>
      <c r="C15" s="22"/>
      <c r="D15" s="23"/>
      <c r="E15" s="58" t="s">
        <v>17</v>
      </c>
      <c r="F15" s="58">
        <v>20</v>
      </c>
      <c r="G15" s="24"/>
      <c r="H15" s="31">
        <f aca="true" t="shared" si="0" ref="H15:H49">F15*G15</f>
        <v>0</v>
      </c>
      <c r="I15" s="81"/>
      <c r="J15" s="31">
        <f>H15*I15</f>
        <v>0</v>
      </c>
      <c r="K15" s="32">
        <f>SUM(H15,J15)</f>
        <v>0</v>
      </c>
    </row>
    <row r="16" spans="1:11" ht="63" customHeight="1" thickBot="1">
      <c r="A16" s="63">
        <v>2</v>
      </c>
      <c r="B16" s="58" t="s">
        <v>23</v>
      </c>
      <c r="C16" s="22"/>
      <c r="D16" s="23"/>
      <c r="E16" s="58" t="s">
        <v>17</v>
      </c>
      <c r="F16" s="58">
        <v>97</v>
      </c>
      <c r="G16" s="24"/>
      <c r="H16" s="31">
        <f t="shared" si="0"/>
        <v>0</v>
      </c>
      <c r="I16" s="81"/>
      <c r="J16" s="31">
        <f aca="true" t="shared" si="1" ref="J16:J35">H16*I16</f>
        <v>0</v>
      </c>
      <c r="K16" s="32">
        <f aca="true" t="shared" si="2" ref="K16:K61">SUM(H16,J16)</f>
        <v>0</v>
      </c>
    </row>
    <row r="17" spans="1:11" ht="60.75" customHeight="1" thickBot="1">
      <c r="A17" s="63">
        <v>3</v>
      </c>
      <c r="B17" s="58" t="s">
        <v>24</v>
      </c>
      <c r="C17" s="22"/>
      <c r="D17" s="23"/>
      <c r="E17" s="58" t="s">
        <v>17</v>
      </c>
      <c r="F17" s="58">
        <v>534</v>
      </c>
      <c r="G17" s="24"/>
      <c r="H17" s="31">
        <f t="shared" si="0"/>
        <v>0</v>
      </c>
      <c r="I17" s="81"/>
      <c r="J17" s="31">
        <f t="shared" si="1"/>
        <v>0</v>
      </c>
      <c r="K17" s="32">
        <f t="shared" si="2"/>
        <v>0</v>
      </c>
    </row>
    <row r="18" spans="1:11" ht="60" customHeight="1" thickBot="1">
      <c r="A18" s="63">
        <v>4</v>
      </c>
      <c r="B18" s="58" t="s">
        <v>25</v>
      </c>
      <c r="C18" s="27"/>
      <c r="D18" s="28"/>
      <c r="E18" s="58" t="s">
        <v>17</v>
      </c>
      <c r="F18" s="58">
        <v>20</v>
      </c>
      <c r="G18" s="24"/>
      <c r="H18" s="31">
        <f t="shared" si="0"/>
        <v>0</v>
      </c>
      <c r="I18" s="81"/>
      <c r="J18" s="31">
        <f t="shared" si="1"/>
        <v>0</v>
      </c>
      <c r="K18" s="32">
        <f t="shared" si="2"/>
        <v>0</v>
      </c>
    </row>
    <row r="19" spans="1:11" ht="60" customHeight="1" thickBot="1">
      <c r="A19" s="63">
        <v>5</v>
      </c>
      <c r="B19" s="58" t="s">
        <v>26</v>
      </c>
      <c r="C19" s="22"/>
      <c r="D19" s="23"/>
      <c r="E19" s="58" t="s">
        <v>17</v>
      </c>
      <c r="F19" s="58">
        <v>15</v>
      </c>
      <c r="G19" s="24"/>
      <c r="H19" s="31">
        <f t="shared" si="0"/>
        <v>0</v>
      </c>
      <c r="I19" s="81"/>
      <c r="J19" s="31">
        <f t="shared" si="1"/>
        <v>0</v>
      </c>
      <c r="K19" s="32">
        <f t="shared" si="2"/>
        <v>0</v>
      </c>
    </row>
    <row r="20" spans="1:11" ht="60" customHeight="1" thickBot="1">
      <c r="A20" s="63">
        <v>6</v>
      </c>
      <c r="B20" s="58" t="s">
        <v>27</v>
      </c>
      <c r="C20" s="22"/>
      <c r="D20" s="23"/>
      <c r="E20" s="58" t="s">
        <v>17</v>
      </c>
      <c r="F20" s="58">
        <v>686</v>
      </c>
      <c r="G20" s="24"/>
      <c r="H20" s="31">
        <f t="shared" si="0"/>
        <v>0</v>
      </c>
      <c r="I20" s="81"/>
      <c r="J20" s="31">
        <f t="shared" si="1"/>
        <v>0</v>
      </c>
      <c r="K20" s="32">
        <f t="shared" si="2"/>
        <v>0</v>
      </c>
    </row>
    <row r="21" spans="1:11" ht="60" customHeight="1" thickBot="1">
      <c r="A21" s="63">
        <v>7</v>
      </c>
      <c r="B21" s="58" t="s">
        <v>28</v>
      </c>
      <c r="C21" s="22"/>
      <c r="D21" s="23"/>
      <c r="E21" s="58" t="s">
        <v>17</v>
      </c>
      <c r="F21" s="58">
        <v>7</v>
      </c>
      <c r="G21" s="24"/>
      <c r="H21" s="31">
        <f t="shared" si="0"/>
        <v>0</v>
      </c>
      <c r="I21" s="81"/>
      <c r="J21" s="31">
        <f t="shared" si="1"/>
        <v>0</v>
      </c>
      <c r="K21" s="32">
        <f t="shared" si="2"/>
        <v>0</v>
      </c>
    </row>
    <row r="22" spans="1:11" ht="60" customHeight="1" thickBot="1">
      <c r="A22" s="63">
        <v>8</v>
      </c>
      <c r="B22" s="58" t="s">
        <v>29</v>
      </c>
      <c r="C22" s="22"/>
      <c r="D22" s="23"/>
      <c r="E22" s="58" t="s">
        <v>17</v>
      </c>
      <c r="F22" s="58">
        <v>3</v>
      </c>
      <c r="G22" s="24"/>
      <c r="H22" s="31">
        <f t="shared" si="0"/>
        <v>0</v>
      </c>
      <c r="I22" s="81"/>
      <c r="J22" s="31">
        <f t="shared" si="1"/>
        <v>0</v>
      </c>
      <c r="K22" s="32">
        <f t="shared" si="2"/>
        <v>0</v>
      </c>
    </row>
    <row r="23" spans="1:11" ht="60" customHeight="1" thickBot="1">
      <c r="A23" s="63">
        <v>9</v>
      </c>
      <c r="B23" s="58" t="s">
        <v>30</v>
      </c>
      <c r="C23" s="22"/>
      <c r="D23" s="23"/>
      <c r="E23" s="58" t="s">
        <v>17</v>
      </c>
      <c r="F23" s="58">
        <v>4</v>
      </c>
      <c r="G23" s="24"/>
      <c r="H23" s="31">
        <f t="shared" si="0"/>
        <v>0</v>
      </c>
      <c r="I23" s="81"/>
      <c r="J23" s="31">
        <f t="shared" si="1"/>
        <v>0</v>
      </c>
      <c r="K23" s="32">
        <f t="shared" si="2"/>
        <v>0</v>
      </c>
    </row>
    <row r="24" spans="1:11" ht="60" customHeight="1" thickBot="1">
      <c r="A24" s="63">
        <v>10</v>
      </c>
      <c r="B24" s="58" t="s">
        <v>31</v>
      </c>
      <c r="C24" s="22"/>
      <c r="D24" s="23"/>
      <c r="E24" s="58" t="s">
        <v>17</v>
      </c>
      <c r="F24" s="58">
        <v>31</v>
      </c>
      <c r="G24" s="24"/>
      <c r="H24" s="31">
        <f t="shared" si="0"/>
        <v>0</v>
      </c>
      <c r="I24" s="81"/>
      <c r="J24" s="31">
        <f t="shared" si="1"/>
        <v>0</v>
      </c>
      <c r="K24" s="32">
        <f t="shared" si="2"/>
        <v>0</v>
      </c>
    </row>
    <row r="25" spans="1:11" ht="60" customHeight="1" thickBot="1">
      <c r="A25" s="63">
        <v>11</v>
      </c>
      <c r="B25" s="58" t="s">
        <v>32</v>
      </c>
      <c r="C25" s="22"/>
      <c r="D25" s="23"/>
      <c r="E25" s="58" t="s">
        <v>17</v>
      </c>
      <c r="F25" s="58">
        <v>9</v>
      </c>
      <c r="G25" s="24"/>
      <c r="H25" s="31">
        <f t="shared" si="0"/>
        <v>0</v>
      </c>
      <c r="I25" s="81"/>
      <c r="J25" s="31">
        <f t="shared" si="1"/>
        <v>0</v>
      </c>
      <c r="K25" s="32">
        <f t="shared" si="2"/>
        <v>0</v>
      </c>
    </row>
    <row r="26" spans="1:11" ht="60" customHeight="1" thickBot="1">
      <c r="A26" s="63">
        <v>12</v>
      </c>
      <c r="B26" s="58" t="s">
        <v>33</v>
      </c>
      <c r="C26" s="22"/>
      <c r="D26" s="23"/>
      <c r="E26" s="58" t="s">
        <v>17</v>
      </c>
      <c r="F26" s="58">
        <v>53</v>
      </c>
      <c r="G26" s="24"/>
      <c r="H26" s="31">
        <f t="shared" si="0"/>
        <v>0</v>
      </c>
      <c r="I26" s="81"/>
      <c r="J26" s="31">
        <f t="shared" si="1"/>
        <v>0</v>
      </c>
      <c r="K26" s="32">
        <f t="shared" si="2"/>
        <v>0</v>
      </c>
    </row>
    <row r="27" spans="1:11" ht="60" customHeight="1" thickBot="1">
      <c r="A27" s="63">
        <v>13</v>
      </c>
      <c r="B27" s="58" t="s">
        <v>34</v>
      </c>
      <c r="C27" s="22"/>
      <c r="D27" s="23"/>
      <c r="E27" s="58" t="s">
        <v>17</v>
      </c>
      <c r="F27" s="58">
        <v>20</v>
      </c>
      <c r="G27" s="24"/>
      <c r="H27" s="31">
        <f t="shared" si="0"/>
        <v>0</v>
      </c>
      <c r="I27" s="81"/>
      <c r="J27" s="31">
        <f t="shared" si="1"/>
        <v>0</v>
      </c>
      <c r="K27" s="32">
        <f t="shared" si="2"/>
        <v>0</v>
      </c>
    </row>
    <row r="28" spans="1:11" ht="60" customHeight="1" thickBot="1">
      <c r="A28" s="63">
        <v>14</v>
      </c>
      <c r="B28" s="58" t="s">
        <v>35</v>
      </c>
      <c r="C28" s="22"/>
      <c r="D28" s="23"/>
      <c r="E28" s="58" t="s">
        <v>17</v>
      </c>
      <c r="F28" s="71">
        <v>2277</v>
      </c>
      <c r="G28" s="24"/>
      <c r="H28" s="31">
        <f t="shared" si="0"/>
        <v>0</v>
      </c>
      <c r="I28" s="81"/>
      <c r="J28" s="31">
        <f t="shared" si="1"/>
        <v>0</v>
      </c>
      <c r="K28" s="32">
        <f t="shared" si="2"/>
        <v>0</v>
      </c>
    </row>
    <row r="29" spans="1:11" ht="60" customHeight="1" thickBot="1">
      <c r="A29" s="63">
        <v>15</v>
      </c>
      <c r="B29" s="58" t="s">
        <v>36</v>
      </c>
      <c r="C29" s="22"/>
      <c r="D29" s="23"/>
      <c r="E29" s="58" t="s">
        <v>17</v>
      </c>
      <c r="F29" s="58">
        <v>45</v>
      </c>
      <c r="G29" s="24"/>
      <c r="H29" s="31">
        <f t="shared" si="0"/>
        <v>0</v>
      </c>
      <c r="I29" s="81"/>
      <c r="J29" s="31">
        <f t="shared" si="1"/>
        <v>0</v>
      </c>
      <c r="K29" s="32">
        <f t="shared" si="2"/>
        <v>0</v>
      </c>
    </row>
    <row r="30" spans="1:11" ht="60" customHeight="1" thickBot="1">
      <c r="A30" s="63">
        <v>16</v>
      </c>
      <c r="B30" s="58" t="s">
        <v>37</v>
      </c>
      <c r="C30" s="22"/>
      <c r="D30" s="23"/>
      <c r="E30" s="58" t="s">
        <v>17</v>
      </c>
      <c r="F30" s="58">
        <v>348</v>
      </c>
      <c r="G30" s="24"/>
      <c r="H30" s="31">
        <f t="shared" si="0"/>
        <v>0</v>
      </c>
      <c r="I30" s="81"/>
      <c r="J30" s="31">
        <f t="shared" si="1"/>
        <v>0</v>
      </c>
      <c r="K30" s="32">
        <f t="shared" si="2"/>
        <v>0</v>
      </c>
    </row>
    <row r="31" spans="1:11" ht="60" customHeight="1" thickBot="1">
      <c r="A31" s="64">
        <v>17</v>
      </c>
      <c r="B31" s="59" t="s">
        <v>38</v>
      </c>
      <c r="C31" s="25"/>
      <c r="D31" s="26"/>
      <c r="E31" s="58" t="s">
        <v>17</v>
      </c>
      <c r="F31" s="59">
        <v>10</v>
      </c>
      <c r="G31" s="24"/>
      <c r="H31" s="33">
        <f t="shared" si="0"/>
        <v>0</v>
      </c>
      <c r="I31" s="81"/>
      <c r="J31" s="31">
        <f t="shared" si="1"/>
        <v>0</v>
      </c>
      <c r="K31" s="34">
        <f t="shared" si="2"/>
        <v>0</v>
      </c>
    </row>
    <row r="32" spans="1:11" ht="30" customHeight="1">
      <c r="A32" s="124">
        <v>18</v>
      </c>
      <c r="B32" s="127" t="s">
        <v>39</v>
      </c>
      <c r="C32" s="128"/>
      <c r="D32" s="128"/>
      <c r="E32" s="128"/>
      <c r="F32" s="128"/>
      <c r="G32" s="128"/>
      <c r="H32" s="128"/>
      <c r="I32" s="128"/>
      <c r="J32" s="128"/>
      <c r="K32" s="129"/>
    </row>
    <row r="33" spans="1:11" ht="60" customHeight="1">
      <c r="A33" s="125"/>
      <c r="B33" s="94" t="s">
        <v>0</v>
      </c>
      <c r="C33" s="89"/>
      <c r="D33" s="89"/>
      <c r="E33" s="88" t="s">
        <v>17</v>
      </c>
      <c r="F33" s="88">
        <v>29</v>
      </c>
      <c r="G33" s="90"/>
      <c r="H33" s="86">
        <f t="shared" si="0"/>
        <v>0</v>
      </c>
      <c r="I33" s="91"/>
      <c r="J33" s="86">
        <f t="shared" si="1"/>
        <v>0</v>
      </c>
      <c r="K33" s="92">
        <f t="shared" si="2"/>
        <v>0</v>
      </c>
    </row>
    <row r="34" spans="1:11" ht="60" customHeight="1">
      <c r="A34" s="125"/>
      <c r="B34" s="60" t="s">
        <v>1</v>
      </c>
      <c r="C34" s="29"/>
      <c r="D34" s="29"/>
      <c r="E34" s="61" t="s">
        <v>17</v>
      </c>
      <c r="F34" s="61">
        <v>87</v>
      </c>
      <c r="G34" s="90"/>
      <c r="H34" s="35">
        <f t="shared" si="0"/>
        <v>0</v>
      </c>
      <c r="I34" s="91"/>
      <c r="J34" s="85">
        <f t="shared" si="1"/>
        <v>0</v>
      </c>
      <c r="K34" s="45">
        <f t="shared" si="2"/>
        <v>0</v>
      </c>
    </row>
    <row r="35" spans="1:11" ht="60" customHeight="1">
      <c r="A35" s="125"/>
      <c r="B35" s="60" t="s">
        <v>55</v>
      </c>
      <c r="C35" s="29"/>
      <c r="D35" s="29"/>
      <c r="E35" s="61" t="s">
        <v>17</v>
      </c>
      <c r="F35" s="61">
        <v>29</v>
      </c>
      <c r="G35" s="90"/>
      <c r="H35" s="35">
        <f t="shared" si="0"/>
        <v>0</v>
      </c>
      <c r="I35" s="91"/>
      <c r="J35" s="35">
        <f t="shared" si="1"/>
        <v>0</v>
      </c>
      <c r="K35" s="45">
        <f t="shared" si="2"/>
        <v>0</v>
      </c>
    </row>
    <row r="36" spans="1:11" ht="30" customHeight="1" thickBot="1">
      <c r="A36" s="126"/>
      <c r="B36" s="135" t="s">
        <v>21</v>
      </c>
      <c r="C36" s="135"/>
      <c r="D36" s="135"/>
      <c r="E36" s="136"/>
      <c r="F36" s="135"/>
      <c r="G36" s="135"/>
      <c r="H36" s="46">
        <f>SUM(H33:H35)</f>
        <v>0</v>
      </c>
      <c r="I36" s="46"/>
      <c r="J36" s="85">
        <f>SUM(J33:J35)</f>
        <v>0</v>
      </c>
      <c r="K36" s="47">
        <f>SUM(K33:K35)</f>
        <v>0</v>
      </c>
    </row>
    <row r="37" spans="1:11" ht="30" customHeight="1">
      <c r="A37" s="124">
        <v>19</v>
      </c>
      <c r="B37" s="130" t="s">
        <v>2</v>
      </c>
      <c r="C37" s="131"/>
      <c r="D37" s="131"/>
      <c r="E37" s="131"/>
      <c r="F37" s="131"/>
      <c r="G37" s="131"/>
      <c r="H37" s="131"/>
      <c r="I37" s="131"/>
      <c r="J37" s="132"/>
      <c r="K37" s="133"/>
    </row>
    <row r="38" spans="1:11" ht="60" customHeight="1">
      <c r="A38" s="125"/>
      <c r="B38" s="61" t="s">
        <v>0</v>
      </c>
      <c r="C38" s="29"/>
      <c r="D38" s="29"/>
      <c r="E38" s="61" t="s">
        <v>17</v>
      </c>
      <c r="F38" s="61">
        <v>9</v>
      </c>
      <c r="G38" s="30"/>
      <c r="H38" s="35">
        <f t="shared" si="0"/>
        <v>0</v>
      </c>
      <c r="I38" s="82"/>
      <c r="J38" s="35">
        <f>H38*I38</f>
        <v>0</v>
      </c>
      <c r="K38" s="45">
        <f t="shared" si="2"/>
        <v>0</v>
      </c>
    </row>
    <row r="39" spans="1:11" ht="60" customHeight="1">
      <c r="A39" s="125"/>
      <c r="B39" s="61" t="s">
        <v>1</v>
      </c>
      <c r="C39" s="29"/>
      <c r="D39" s="29"/>
      <c r="E39" s="61" t="s">
        <v>17</v>
      </c>
      <c r="F39" s="61">
        <v>27</v>
      </c>
      <c r="G39" s="30"/>
      <c r="H39" s="35">
        <f t="shared" si="0"/>
        <v>0</v>
      </c>
      <c r="I39" s="82"/>
      <c r="J39" s="35">
        <f>H39*I39</f>
        <v>0</v>
      </c>
      <c r="K39" s="45">
        <f t="shared" si="2"/>
        <v>0</v>
      </c>
    </row>
    <row r="40" spans="1:11" ht="60" customHeight="1">
      <c r="A40" s="125"/>
      <c r="B40" s="61" t="s">
        <v>55</v>
      </c>
      <c r="C40" s="29"/>
      <c r="D40" s="29"/>
      <c r="E40" s="61" t="s">
        <v>17</v>
      </c>
      <c r="F40" s="61">
        <v>9</v>
      </c>
      <c r="G40" s="30"/>
      <c r="H40" s="35">
        <f t="shared" si="0"/>
        <v>0</v>
      </c>
      <c r="I40" s="82"/>
      <c r="J40" s="35">
        <f>H40*I40</f>
        <v>0</v>
      </c>
      <c r="K40" s="45">
        <f t="shared" si="2"/>
        <v>0</v>
      </c>
    </row>
    <row r="41" spans="1:11" ht="30" customHeight="1" thickBot="1">
      <c r="A41" s="126"/>
      <c r="B41" s="135" t="s">
        <v>21</v>
      </c>
      <c r="C41" s="135"/>
      <c r="D41" s="135"/>
      <c r="E41" s="135"/>
      <c r="F41" s="135"/>
      <c r="G41" s="135"/>
      <c r="H41" s="46">
        <f>SUM(H38:H40)</f>
        <v>0</v>
      </c>
      <c r="I41" s="46"/>
      <c r="J41" s="87">
        <f>SUM(J38:J40)</f>
        <v>0</v>
      </c>
      <c r="K41" s="47">
        <f>SUM(K38:K40)</f>
        <v>0</v>
      </c>
    </row>
    <row r="42" spans="1:11" ht="30" customHeight="1">
      <c r="A42" s="124">
        <v>20</v>
      </c>
      <c r="B42" s="127" t="s">
        <v>3</v>
      </c>
      <c r="C42" s="128"/>
      <c r="D42" s="128"/>
      <c r="E42" s="128"/>
      <c r="F42" s="128"/>
      <c r="G42" s="128"/>
      <c r="H42" s="128"/>
      <c r="I42" s="128"/>
      <c r="J42" s="128"/>
      <c r="K42" s="129"/>
    </row>
    <row r="43" spans="1:11" ht="60" customHeight="1">
      <c r="A43" s="125"/>
      <c r="B43" s="88" t="s">
        <v>0</v>
      </c>
      <c r="C43" s="89"/>
      <c r="D43" s="89"/>
      <c r="E43" s="88" t="s">
        <v>17</v>
      </c>
      <c r="F43" s="88">
        <v>5</v>
      </c>
      <c r="G43" s="90"/>
      <c r="H43" s="86">
        <f t="shared" si="0"/>
        <v>0</v>
      </c>
      <c r="I43" s="91"/>
      <c r="J43" s="85">
        <f>H43*I43</f>
        <v>0</v>
      </c>
      <c r="K43" s="92">
        <f t="shared" si="2"/>
        <v>0</v>
      </c>
    </row>
    <row r="44" spans="1:11" ht="60" customHeight="1">
      <c r="A44" s="125"/>
      <c r="B44" s="61" t="s">
        <v>1</v>
      </c>
      <c r="C44" s="29"/>
      <c r="D44" s="29"/>
      <c r="E44" s="61" t="s">
        <v>17</v>
      </c>
      <c r="F44" s="61">
        <v>15</v>
      </c>
      <c r="G44" s="90"/>
      <c r="H44" s="35">
        <f t="shared" si="0"/>
        <v>0</v>
      </c>
      <c r="I44" s="91"/>
      <c r="J44" s="35">
        <f>H44*I44</f>
        <v>0</v>
      </c>
      <c r="K44" s="45">
        <f t="shared" si="2"/>
        <v>0</v>
      </c>
    </row>
    <row r="45" spans="1:11" ht="60" customHeight="1">
      <c r="A45" s="125"/>
      <c r="B45" s="61" t="s">
        <v>55</v>
      </c>
      <c r="C45" s="29"/>
      <c r="D45" s="29"/>
      <c r="E45" s="61" t="s">
        <v>17</v>
      </c>
      <c r="F45" s="61">
        <v>5</v>
      </c>
      <c r="G45" s="90"/>
      <c r="H45" s="35">
        <f t="shared" si="0"/>
        <v>0</v>
      </c>
      <c r="I45" s="91"/>
      <c r="J45" s="86">
        <f>H45*I45</f>
        <v>0</v>
      </c>
      <c r="K45" s="45">
        <f t="shared" si="2"/>
        <v>0</v>
      </c>
    </row>
    <row r="46" spans="1:11" ht="30" customHeight="1" thickBot="1">
      <c r="A46" s="126"/>
      <c r="B46" s="135" t="s">
        <v>21</v>
      </c>
      <c r="C46" s="135"/>
      <c r="D46" s="135"/>
      <c r="E46" s="135"/>
      <c r="F46" s="135"/>
      <c r="G46" s="135"/>
      <c r="H46" s="48">
        <f>SUM(H43:H45)</f>
        <v>0</v>
      </c>
      <c r="I46" s="48"/>
      <c r="J46" s="93">
        <f>SUM(J43:J45)</f>
        <v>0</v>
      </c>
      <c r="K46" s="49">
        <f>SUM(K43:K45)</f>
        <v>0</v>
      </c>
    </row>
    <row r="47" spans="1:11" ht="30" customHeight="1">
      <c r="A47" s="124">
        <v>21</v>
      </c>
      <c r="B47" s="127" t="s">
        <v>4</v>
      </c>
      <c r="C47" s="128"/>
      <c r="D47" s="128"/>
      <c r="E47" s="128"/>
      <c r="F47" s="128"/>
      <c r="G47" s="128"/>
      <c r="H47" s="128"/>
      <c r="I47" s="128"/>
      <c r="J47" s="128"/>
      <c r="K47" s="129"/>
    </row>
    <row r="48" spans="1:11" ht="60" customHeight="1">
      <c r="A48" s="125"/>
      <c r="B48" s="88" t="s">
        <v>0</v>
      </c>
      <c r="C48" s="89"/>
      <c r="D48" s="89"/>
      <c r="E48" s="88" t="s">
        <v>17</v>
      </c>
      <c r="F48" s="88">
        <v>15</v>
      </c>
      <c r="G48" s="90"/>
      <c r="H48" s="86">
        <f t="shared" si="0"/>
        <v>0</v>
      </c>
      <c r="I48" s="91"/>
      <c r="J48" s="86">
        <f>H48*I48</f>
        <v>0</v>
      </c>
      <c r="K48" s="92">
        <f t="shared" si="2"/>
        <v>0</v>
      </c>
    </row>
    <row r="49" spans="1:11" ht="60" customHeight="1">
      <c r="A49" s="125"/>
      <c r="B49" s="61" t="s">
        <v>56</v>
      </c>
      <c r="C49" s="29"/>
      <c r="D49" s="29"/>
      <c r="E49" s="61" t="s">
        <v>17</v>
      </c>
      <c r="F49" s="61">
        <v>15</v>
      </c>
      <c r="G49" s="30"/>
      <c r="H49" s="35">
        <f t="shared" si="0"/>
        <v>0</v>
      </c>
      <c r="I49" s="82"/>
      <c r="J49" s="85">
        <f>H49*I49</f>
        <v>0</v>
      </c>
      <c r="K49" s="45">
        <f t="shared" si="2"/>
        <v>0</v>
      </c>
    </row>
    <row r="50" spans="1:11" ht="30" customHeight="1" thickBot="1">
      <c r="A50" s="126"/>
      <c r="B50" s="135" t="s">
        <v>21</v>
      </c>
      <c r="C50" s="135"/>
      <c r="D50" s="135"/>
      <c r="E50" s="135"/>
      <c r="F50" s="135"/>
      <c r="G50" s="135"/>
      <c r="H50" s="46">
        <f>SUM(H48:H49)</f>
        <v>0</v>
      </c>
      <c r="I50" s="46"/>
      <c r="J50" s="87">
        <f>SUM(J48:J49)</f>
        <v>0</v>
      </c>
      <c r="K50" s="47">
        <f>SUM(K48:K49)</f>
        <v>0</v>
      </c>
    </row>
    <row r="51" spans="1:11" ht="30" customHeight="1">
      <c r="A51" s="124">
        <v>22</v>
      </c>
      <c r="B51" s="137" t="s">
        <v>5</v>
      </c>
      <c r="C51" s="138"/>
      <c r="D51" s="138"/>
      <c r="E51" s="138"/>
      <c r="F51" s="138"/>
      <c r="G51" s="138"/>
      <c r="H51" s="138"/>
      <c r="I51" s="138"/>
      <c r="J51" s="138"/>
      <c r="K51" s="139"/>
    </row>
    <row r="52" spans="1:11" ht="60" customHeight="1">
      <c r="A52" s="125"/>
      <c r="B52" s="88" t="s">
        <v>6</v>
      </c>
      <c r="C52" s="95"/>
      <c r="D52" s="89"/>
      <c r="E52" s="88" t="s">
        <v>17</v>
      </c>
      <c r="F52" s="88">
        <v>1</v>
      </c>
      <c r="G52" s="90"/>
      <c r="H52" s="86">
        <f aca="true" t="shared" si="3" ref="H52:H61">F52*G52</f>
        <v>0</v>
      </c>
      <c r="I52" s="91"/>
      <c r="J52" s="86">
        <f>H52*I52</f>
        <v>0</v>
      </c>
      <c r="K52" s="92">
        <f t="shared" si="2"/>
        <v>0</v>
      </c>
    </row>
    <row r="53" spans="1:11" ht="60" customHeight="1">
      <c r="A53" s="125"/>
      <c r="B53" s="61" t="s">
        <v>1</v>
      </c>
      <c r="C53" s="40"/>
      <c r="D53" s="29"/>
      <c r="E53" s="61" t="s">
        <v>17</v>
      </c>
      <c r="F53" s="61">
        <v>1</v>
      </c>
      <c r="G53" s="30"/>
      <c r="H53" s="35">
        <f t="shared" si="3"/>
        <v>0</v>
      </c>
      <c r="I53" s="82"/>
      <c r="J53" s="86">
        <f>H53*I53</f>
        <v>0</v>
      </c>
      <c r="K53" s="45">
        <f t="shared" si="2"/>
        <v>0</v>
      </c>
    </row>
    <row r="54" spans="1:11" ht="60" customHeight="1">
      <c r="A54" s="125"/>
      <c r="B54" s="61" t="s">
        <v>56</v>
      </c>
      <c r="C54" s="40"/>
      <c r="D54" s="29"/>
      <c r="E54" s="61" t="s">
        <v>17</v>
      </c>
      <c r="F54" s="61">
        <v>1</v>
      </c>
      <c r="G54" s="30"/>
      <c r="H54" s="35">
        <f t="shared" si="3"/>
        <v>0</v>
      </c>
      <c r="I54" s="82"/>
      <c r="J54" s="86">
        <f>H54*I54</f>
        <v>0</v>
      </c>
      <c r="K54" s="45">
        <f t="shared" si="2"/>
        <v>0</v>
      </c>
    </row>
    <row r="55" spans="1:11" ht="30" customHeight="1" thickBot="1">
      <c r="A55" s="126"/>
      <c r="B55" s="135" t="s">
        <v>21</v>
      </c>
      <c r="C55" s="135"/>
      <c r="D55" s="135"/>
      <c r="E55" s="135"/>
      <c r="F55" s="135"/>
      <c r="G55" s="135"/>
      <c r="H55" s="46">
        <f>SUM(H52:H54)</f>
        <v>0</v>
      </c>
      <c r="I55" s="46"/>
      <c r="J55" s="85">
        <f>SUM(J52:J54)</f>
        <v>0</v>
      </c>
      <c r="K55" s="47">
        <f>SUM(K52:K54)</f>
        <v>0</v>
      </c>
    </row>
    <row r="56" spans="1:11" ht="30" customHeight="1">
      <c r="A56" s="124">
        <v>23</v>
      </c>
      <c r="B56" s="137" t="s">
        <v>7</v>
      </c>
      <c r="C56" s="138"/>
      <c r="D56" s="138"/>
      <c r="E56" s="138"/>
      <c r="F56" s="138"/>
      <c r="G56" s="138"/>
      <c r="H56" s="138"/>
      <c r="I56" s="138"/>
      <c r="J56" s="140"/>
      <c r="K56" s="139"/>
    </row>
    <row r="57" spans="1:11" ht="51" customHeight="1">
      <c r="A57" s="134"/>
      <c r="B57" s="74" t="s">
        <v>0</v>
      </c>
      <c r="C57" s="73"/>
      <c r="D57" s="72"/>
      <c r="E57" s="61" t="s">
        <v>17</v>
      </c>
      <c r="F57" s="61">
        <v>2</v>
      </c>
      <c r="G57" s="75"/>
      <c r="H57" s="78">
        <f t="shared" si="3"/>
        <v>0</v>
      </c>
      <c r="I57" s="83"/>
      <c r="J57" s="35">
        <f>H57*I57</f>
        <v>0</v>
      </c>
      <c r="K57" s="79">
        <f>SUM(H57,J57)</f>
        <v>0</v>
      </c>
    </row>
    <row r="58" spans="1:11" s="80" customFormat="1" ht="60" customHeight="1">
      <c r="A58" s="125"/>
      <c r="B58" s="76" t="s">
        <v>56</v>
      </c>
      <c r="C58" s="77"/>
      <c r="D58" s="29"/>
      <c r="E58" s="76" t="s">
        <v>17</v>
      </c>
      <c r="F58" s="76">
        <v>2</v>
      </c>
      <c r="G58" s="75"/>
      <c r="H58" s="78">
        <f t="shared" si="3"/>
        <v>0</v>
      </c>
      <c r="I58" s="83"/>
      <c r="J58" s="35">
        <f>H58*I58</f>
        <v>0</v>
      </c>
      <c r="K58" s="79">
        <f t="shared" si="2"/>
        <v>0</v>
      </c>
    </row>
    <row r="59" spans="1:11" ht="30" customHeight="1" thickBot="1">
      <c r="A59" s="126"/>
      <c r="B59" s="135" t="s">
        <v>21</v>
      </c>
      <c r="C59" s="135"/>
      <c r="D59" s="135"/>
      <c r="E59" s="135"/>
      <c r="F59" s="135"/>
      <c r="G59" s="135"/>
      <c r="H59" s="46">
        <f>SUM(H57:H58)</f>
        <v>0</v>
      </c>
      <c r="I59" s="46"/>
      <c r="J59" s="85">
        <f>SUM(J57:J58)</f>
        <v>0</v>
      </c>
      <c r="K59" s="47">
        <f>SUM(K57:K58)</f>
        <v>0</v>
      </c>
    </row>
    <row r="60" spans="1:11" ht="60" customHeight="1" thickBot="1">
      <c r="A60" s="65">
        <v>24</v>
      </c>
      <c r="B60" s="59" t="s">
        <v>8</v>
      </c>
      <c r="C60" s="52"/>
      <c r="D60" s="26"/>
      <c r="E60" s="58" t="s">
        <v>17</v>
      </c>
      <c r="F60" s="59">
        <v>104</v>
      </c>
      <c r="G60" s="53"/>
      <c r="H60" s="33">
        <f t="shared" si="3"/>
        <v>0</v>
      </c>
      <c r="I60" s="84"/>
      <c r="J60" s="31">
        <f>H60*I60</f>
        <v>0</v>
      </c>
      <c r="K60" s="34">
        <f>SUM(H60,J60)</f>
        <v>0</v>
      </c>
    </row>
    <row r="61" spans="1:11" ht="60" customHeight="1" thickBot="1">
      <c r="A61" s="66">
        <v>25</v>
      </c>
      <c r="B61" s="58" t="s">
        <v>9</v>
      </c>
      <c r="C61" s="50"/>
      <c r="D61" s="23"/>
      <c r="E61" s="58" t="s">
        <v>17</v>
      </c>
      <c r="F61" s="58">
        <v>116</v>
      </c>
      <c r="G61" s="51"/>
      <c r="H61" s="31">
        <f t="shared" si="3"/>
        <v>0</v>
      </c>
      <c r="I61" s="81"/>
      <c r="J61" s="31">
        <f>H61*I61</f>
        <v>0</v>
      </c>
      <c r="K61" s="32">
        <f t="shared" si="2"/>
        <v>0</v>
      </c>
    </row>
    <row r="62" spans="1:11" ht="30" customHeight="1" thickBot="1">
      <c r="A62" s="113" t="s">
        <v>41</v>
      </c>
      <c r="B62" s="114"/>
      <c r="C62" s="114"/>
      <c r="D62" s="114"/>
      <c r="E62" s="114"/>
      <c r="F62" s="114"/>
      <c r="G62" s="114"/>
      <c r="H62" s="114"/>
      <c r="I62" s="115"/>
      <c r="J62" s="118">
        <f>SUM(H15:H31)+H36+H41+H46+H50+H55+H59+H60+H61</f>
        <v>0</v>
      </c>
      <c r="K62" s="119"/>
    </row>
    <row r="63" spans="1:11" ht="30" customHeight="1" thickBot="1">
      <c r="A63" s="113" t="s">
        <v>57</v>
      </c>
      <c r="B63" s="114"/>
      <c r="C63" s="114"/>
      <c r="D63" s="114"/>
      <c r="E63" s="114"/>
      <c r="F63" s="114"/>
      <c r="G63" s="114"/>
      <c r="H63" s="114"/>
      <c r="I63" s="115"/>
      <c r="J63" s="111">
        <f>SUM(J15:J31)+J36+J41+J46+J50+J55+J59+J60+J61</f>
        <v>0</v>
      </c>
      <c r="K63" s="112"/>
    </row>
    <row r="64" spans="1:11" ht="30" customHeight="1" thickBot="1">
      <c r="A64" s="113" t="s">
        <v>40</v>
      </c>
      <c r="B64" s="114"/>
      <c r="C64" s="114"/>
      <c r="D64" s="114"/>
      <c r="E64" s="114"/>
      <c r="F64" s="114"/>
      <c r="G64" s="114"/>
      <c r="H64" s="114"/>
      <c r="I64" s="115"/>
      <c r="J64" s="116">
        <f>SUM(K15:K31)+K36+K41+K46+K50+K55+K59+K60+K61</f>
        <v>0</v>
      </c>
      <c r="K64" s="117"/>
    </row>
    <row r="65" spans="1:6" ht="18.75" customHeight="1">
      <c r="A65" s="67"/>
      <c r="B65" s="3"/>
      <c r="C65" s="3"/>
      <c r="D65" s="3"/>
      <c r="E65" s="5"/>
      <c r="F65" s="6"/>
    </row>
    <row r="66" spans="1:11" s="15" customFormat="1" ht="15.75">
      <c r="A66" s="68"/>
      <c r="B66" s="141" t="s">
        <v>19</v>
      </c>
      <c r="C66" s="37"/>
      <c r="D66" s="54" t="s">
        <v>20</v>
      </c>
      <c r="E66" s="12"/>
      <c r="F66" s="13"/>
      <c r="G66" s="14"/>
      <c r="H66" s="14"/>
      <c r="I66" s="14"/>
      <c r="J66" s="14"/>
      <c r="K66" s="14"/>
    </row>
    <row r="67" spans="1:11" s="15" customFormat="1" ht="15.75">
      <c r="A67" s="69"/>
      <c r="B67" s="16"/>
      <c r="C67" s="16"/>
      <c r="D67" s="16"/>
      <c r="E67" s="17"/>
      <c r="F67" s="18"/>
      <c r="G67" s="121" t="s">
        <v>18</v>
      </c>
      <c r="H67" s="121"/>
      <c r="I67" s="121"/>
      <c r="J67" s="121"/>
      <c r="K67" s="121"/>
    </row>
    <row r="68" spans="1:11" s="15" customFormat="1" ht="15.75">
      <c r="A68" s="69"/>
      <c r="B68" s="19"/>
      <c r="C68" s="19"/>
      <c r="D68" s="16"/>
      <c r="E68" s="120"/>
      <c r="F68" s="18"/>
      <c r="G68" s="122"/>
      <c r="H68" s="122"/>
      <c r="I68" s="122"/>
      <c r="J68" s="122"/>
      <c r="K68" s="122"/>
    </row>
    <row r="69" spans="1:11" s="15" customFormat="1" ht="15.75">
      <c r="A69" s="69"/>
      <c r="B69" s="19"/>
      <c r="C69" s="19"/>
      <c r="D69" s="16"/>
      <c r="E69" s="120"/>
      <c r="F69" s="18"/>
      <c r="G69" s="123"/>
      <c r="H69" s="123"/>
      <c r="I69" s="123"/>
      <c r="J69" s="123"/>
      <c r="K69" s="123"/>
    </row>
    <row r="70" spans="1:11" s="15" customFormat="1" ht="15.75">
      <c r="A70" s="69"/>
      <c r="B70" s="16"/>
      <c r="C70" s="16"/>
      <c r="D70" s="16"/>
      <c r="E70" s="17"/>
      <c r="F70" s="18"/>
      <c r="G70" s="14"/>
      <c r="H70" s="14"/>
      <c r="I70" s="14"/>
      <c r="J70" s="14"/>
      <c r="K70" s="14"/>
    </row>
    <row r="71" ht="12.75">
      <c r="J71" s="36"/>
    </row>
  </sheetData>
  <sheetProtection deleteColumns="0" deleteRows="0"/>
  <mergeCells count="41">
    <mergeCell ref="A56:A59"/>
    <mergeCell ref="B36:G36"/>
    <mergeCell ref="B41:G41"/>
    <mergeCell ref="B46:G46"/>
    <mergeCell ref="B50:G50"/>
    <mergeCell ref="B51:K51"/>
    <mergeCell ref="B55:G55"/>
    <mergeCell ref="B56:K56"/>
    <mergeCell ref="B59:G59"/>
    <mergeCell ref="B47:K47"/>
    <mergeCell ref="A32:A36"/>
    <mergeCell ref="A37:A41"/>
    <mergeCell ref="A42:A46"/>
    <mergeCell ref="A47:A50"/>
    <mergeCell ref="A51:A55"/>
    <mergeCell ref="B32:K32"/>
    <mergeCell ref="B37:K37"/>
    <mergeCell ref="B42:K42"/>
    <mergeCell ref="J63:K63"/>
    <mergeCell ref="A62:I62"/>
    <mergeCell ref="A63:I63"/>
    <mergeCell ref="J64:K64"/>
    <mergeCell ref="J62:K62"/>
    <mergeCell ref="E68:E69"/>
    <mergeCell ref="G67:K67"/>
    <mergeCell ref="G68:K69"/>
    <mergeCell ref="A64:I64"/>
    <mergeCell ref="A12:B12"/>
    <mergeCell ref="H10:K10"/>
    <mergeCell ref="G8:K8"/>
    <mergeCell ref="H9:K9"/>
    <mergeCell ref="H11:K11"/>
    <mergeCell ref="H12:K12"/>
    <mergeCell ref="A1:K2"/>
    <mergeCell ref="A4:K5"/>
    <mergeCell ref="A9:B9"/>
    <mergeCell ref="A11:B11"/>
    <mergeCell ref="G7:K7"/>
    <mergeCell ref="A7:C7"/>
    <mergeCell ref="A8:C8"/>
    <mergeCell ref="A10:B10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80" r:id="rId1"/>
  <headerFooter>
    <oddFooter>&amp;C                                &amp;R&amp;P</oddFooter>
  </headerFooter>
  <ignoredErrors>
    <ignoredError sqref="J59:K59 H5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lela.petrovic</cp:lastModifiedBy>
  <cp:lastPrinted>2014-01-17T08:58:31Z</cp:lastPrinted>
  <dcterms:created xsi:type="dcterms:W3CDTF">2013-07-24T11:49:32Z</dcterms:created>
  <dcterms:modified xsi:type="dcterms:W3CDTF">2014-01-17T09:03:00Z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