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>
    <definedName name="_xlnm.Print_Area" localSheetId="0">'Образац понуде'!$A$1:$K$50</definedName>
  </definedNames>
  <calcPr fullCalcOnLoad="1"/>
</workbook>
</file>

<file path=xl/sharedStrings.xml><?xml version="1.0" encoding="utf-8"?>
<sst xmlns="http://schemas.openxmlformats.org/spreadsheetml/2006/main" count="95" uniqueCount="62">
  <si>
    <t>ПРЕДМЕТ НАБАВКЕ</t>
  </si>
  <si>
    <t>ЈЕДИНИЦА МЕРЕ</t>
  </si>
  <si>
    <t>КОЛИЧИНА</t>
  </si>
  <si>
    <t>ЈЕДИНИЧНА ЦЕНА</t>
  </si>
  <si>
    <t>ИЗНОС ПДВ-А</t>
  </si>
  <si>
    <t>УКУПНА ЦЕНА БЕЗ ПДВ-А</t>
  </si>
  <si>
    <t>УКУПНА ЦЕНА СА ПДВ-ОМ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</si>
  <si>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</si>
  <si>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</si>
  <si>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</si>
  <si>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</si>
  <si>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</si>
  <si>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</si>
  <si>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</si>
  <si>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БЕЗ ПДБ-А</t>
  </si>
  <si>
    <t>УКУПНА ВРЕДНОСТ ПОНУДЕ СА ПДВ-ОМ</t>
  </si>
  <si>
    <t>ЗАШТИЋЕНИ НАЗИВ ПОНУЂЕНОГ ДОБРА</t>
  </si>
  <si>
    <t>Рок важења понуде је ____ дана од дана отварања понуда</t>
  </si>
  <si>
    <t>комад</t>
  </si>
  <si>
    <t>ПРОИЗВОЂАЧ</t>
  </si>
  <si>
    <t>_______________________________________________________</t>
  </si>
  <si>
    <t>Партија 1</t>
  </si>
  <si>
    <t>Ставка 1</t>
  </si>
  <si>
    <t>Ставка 2</t>
  </si>
  <si>
    <t>Ставка 3</t>
  </si>
  <si>
    <t>Ставка 4</t>
  </si>
  <si>
    <t>АВ линија комплет</t>
  </si>
  <si>
    <t>Филтер за високопречишћену воду</t>
  </si>
  <si>
    <t>Средство за стерилизацију машине а 10 литара</t>
  </si>
  <si>
    <t>Суви бикарбонат у одговарајућем паковању, 750g</t>
  </si>
  <si>
    <t>Партија 2</t>
  </si>
  <si>
    <t>АВ линија комплет за хемодијафилтрацију (за машине АК Ultra 200)</t>
  </si>
  <si>
    <t>АВ линија комплет (за машине АК Ultra 200)</t>
  </si>
  <si>
    <t>АВ линија комплет (за машине Inova)</t>
  </si>
  <si>
    <t>Супституциона линија (за машине АК Ultra 200)</t>
  </si>
  <si>
    <t>Ставка 5</t>
  </si>
  <si>
    <t>Филтер за високопречишћену воду (за машине АК Ultra 200)</t>
  </si>
  <si>
    <t>Ставка 6</t>
  </si>
  <si>
    <t>Филтер за високопречишћену воду (за машине Inova)</t>
  </si>
  <si>
    <t>Ставка 7</t>
  </si>
  <si>
    <t>Средство за хладну стерилизацију машине a 10 лит</t>
  </si>
  <si>
    <t>Ставка 8</t>
  </si>
  <si>
    <t>Средство за стерилизацију машине на бази натријум карбоната, кетриџ</t>
  </si>
  <si>
    <t>Ставка 9</t>
  </si>
  <si>
    <t>Средство за стерилизацију машине на бази лимунске киселине, кетриџ</t>
  </si>
  <si>
    <t>Ставка 10</t>
  </si>
  <si>
    <t>Суви бикарбонат у одговарајућем паковању, 720g</t>
  </si>
  <si>
    <t>Ставка 11</t>
  </si>
  <si>
    <t>BICART SET (Bicart sel.combi pac+Sel.bag)</t>
  </si>
  <si>
    <t>АВ линија комплет (за машине 4008S, 4008H и 4008B)</t>
  </si>
  <si>
    <t>АВ линија комплет (за машине 5008S)</t>
  </si>
  <si>
    <t>АВ линија комплет (за машине 5008)</t>
  </si>
  <si>
    <t>Супституциона линија (за машине 4008S и 4008H)</t>
  </si>
  <si>
    <t xml:space="preserve">Филтер за високопречишћену воду </t>
  </si>
  <si>
    <t>Средство за хладну стерилизацију машине  a 10 лит</t>
  </si>
  <si>
    <t>Суви бикарбонат у одговарајућем паковању, 650/900/950g</t>
  </si>
  <si>
    <t>ОБРАЗАЦ БР 4.1 - ПОНУДА ЗА ЈАВНУ НАБАВКУ МАТЕРИЈАЛА ЗА ДИЈАЛИЗУ - КОЈИ ЗАВИСИ ОД ТИПА МАШИНЕ  ЗА 2014. ГОДИНУ</t>
  </si>
  <si>
    <t>Материјал за дијализу - који зависи од типа машине за апаратe Bellco (за машине Formula 2000)</t>
  </si>
  <si>
    <t>Материјал за дијализу - који зависи од типа машине за тип апарата Gambro, Inova (за машине AK Ultra 200, Inova)</t>
  </si>
  <si>
    <t>Материјал за дјализу - који зависи од типа машине за тип апарата Fresenius (за машине5008, 4008B, 4008H,4008S, 5008S)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</si>
  <si>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за једну партију,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</t>
    </r>
    <r>
      <rPr>
        <sz val="10"/>
        <rFont val="Arial"/>
        <family val="2"/>
      </rPr>
      <t>10%</t>
    </r>
    <r>
      <rPr>
        <sz val="10"/>
        <color indexed="8"/>
        <rFont val="Arial"/>
        <family val="2"/>
      </rPr>
      <t xml:space="preserve">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</si>
  <si>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r>
      <t xml:space="preserve">Поводом позива за подношење понуде бр. </t>
    </r>
    <r>
      <rPr>
        <sz val="11"/>
        <rFont val="Arial"/>
        <family val="2"/>
      </rPr>
      <t>404-1-8/14-4  од 22.01.2014.</t>
    </r>
    <r>
      <rPr>
        <sz val="11"/>
        <color indexed="8"/>
        <rFont val="Arial"/>
        <family val="2"/>
      </rPr>
      <t xml:space="preserve"> године за јавну набавку Материјала за дијализу - који зависи од типа машине за 2014. годину, бр. ЈН: 404-1-110/14-19, објављеног на Порталу јавних набавки дана </t>
    </r>
    <r>
      <rPr>
        <sz val="11"/>
        <rFont val="Arial"/>
        <family val="2"/>
      </rPr>
      <t>22.01.2014.</t>
    </r>
    <r>
      <rPr>
        <sz val="11"/>
        <color indexed="8"/>
        <rFont val="Arial"/>
        <family val="2"/>
      </rPr>
      <t xml:space="preserve"> године, подносим понуду како следи: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</si>
</sst>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$&quot;#,##0.00"/>
    <numFmt numFmtId="170" formatCode="#,##0.00\ [$Дин.-C1A]"/>
    <numFmt numFmtId="171" formatCode="[$-409]dddd\,\ mmmm\ dd\,\ yyyy"/>
    <numFmt numFmtId="172" formatCode="[$-409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0" fontId="6" fillId="0" borderId="0" xfId="57" applyFont="1" applyFill="1" applyAlignment="1">
      <alignment horizontal="center" vertical="center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justify" vertical="center"/>
    </xf>
    <xf numFmtId="0" fontId="9" fillId="0" borderId="11" xfId="57" applyFont="1" applyFill="1" applyBorder="1" applyAlignment="1">
      <alignment horizontal="center" vertical="center" wrapText="1"/>
      <protection/>
    </xf>
    <xf numFmtId="0" fontId="10" fillId="0" borderId="11" xfId="58" applyFont="1" applyFill="1" applyBorder="1" applyAlignment="1">
      <alignment horizontal="center" vertical="center" wrapText="1"/>
      <protection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9" fillId="0" borderId="12" xfId="57" applyFont="1" applyFill="1" applyBorder="1" applyAlignment="1">
      <alignment horizontal="justify" vertical="center" wrapText="1"/>
      <protection/>
    </xf>
    <xf numFmtId="3" fontId="9" fillId="33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right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1" xfId="57" applyFont="1" applyFill="1" applyBorder="1" applyAlignment="1">
      <alignment horizontal="center" vertical="center" wrapText="1"/>
      <protection/>
    </xf>
    <xf numFmtId="0" fontId="40" fillId="0" borderId="1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40" fillId="0" borderId="11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0" fillId="0" borderId="15" xfId="57" applyFont="1" applyFill="1" applyBorder="1" applyAlignment="1">
      <alignment horizontal="center" vertical="center" wrapText="1"/>
      <protection/>
    </xf>
    <xf numFmtId="170" fontId="9" fillId="0" borderId="11" xfId="0" applyNumberFormat="1" applyFont="1" applyBorder="1" applyAlignment="1">
      <alignment horizontal="right" vertical="center" wrapText="1"/>
    </xf>
    <xf numFmtId="170" fontId="9" fillId="0" borderId="13" xfId="57" applyNumberFormat="1" applyFont="1" applyFill="1" applyBorder="1" applyAlignment="1">
      <alignment horizontal="right" vertical="center" wrapText="1"/>
      <protection/>
    </xf>
    <xf numFmtId="170" fontId="9" fillId="0" borderId="11" xfId="57" applyNumberFormat="1" applyFont="1" applyFill="1" applyBorder="1" applyAlignment="1">
      <alignment horizontal="right" vertical="center" wrapText="1"/>
      <protection/>
    </xf>
    <xf numFmtId="3" fontId="9" fillId="0" borderId="13" xfId="57" applyNumberFormat="1" applyFont="1" applyFill="1" applyBorder="1" applyAlignment="1">
      <alignment horizontal="center" vertical="center" wrapText="1"/>
      <protection/>
    </xf>
    <xf numFmtId="3" fontId="9" fillId="0" borderId="14" xfId="57" applyNumberFormat="1" applyFont="1" applyFill="1" applyBorder="1" applyAlignment="1">
      <alignment horizontal="center" vertical="center" wrapText="1"/>
      <protection/>
    </xf>
    <xf numFmtId="3" fontId="9" fillId="0" borderId="11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3" fontId="9" fillId="0" borderId="13" xfId="57" applyNumberFormat="1" applyFont="1" applyFill="1" applyBorder="1" applyAlignment="1">
      <alignment horizontal="right" vertical="center" wrapText="1"/>
      <protection/>
    </xf>
    <xf numFmtId="3" fontId="9" fillId="0" borderId="11" xfId="57" applyNumberFormat="1" applyFont="1" applyFill="1" applyBorder="1" applyAlignment="1">
      <alignment horizontal="right" vertical="center" wrapText="1"/>
      <protection/>
    </xf>
    <xf numFmtId="3" fontId="9" fillId="0" borderId="14" xfId="57" applyNumberFormat="1" applyFont="1" applyFill="1" applyBorder="1" applyAlignment="1">
      <alignment horizontal="right" vertical="center" wrapText="1"/>
      <protection/>
    </xf>
    <xf numFmtId="0" fontId="10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4" fontId="9" fillId="0" borderId="11" xfId="57" applyNumberFormat="1" applyFont="1" applyFill="1" applyBorder="1" applyAlignment="1">
      <alignment horizontal="right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11" xfId="57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0" fontId="9" fillId="0" borderId="13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2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 wrapText="1"/>
      <protection/>
    </xf>
    <xf numFmtId="0" fontId="10" fillId="0" borderId="14" xfId="58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 wrapText="1"/>
      <protection/>
    </xf>
    <xf numFmtId="0" fontId="10" fillId="0" borderId="12" xfId="57" applyFont="1" applyFill="1" applyBorder="1" applyAlignment="1">
      <alignment horizontal="center" vertical="center" wrapText="1"/>
      <protection/>
    </xf>
    <xf numFmtId="0" fontId="10" fillId="0" borderId="14" xfId="57" applyFont="1" applyFill="1" applyBorder="1" applyAlignment="1">
      <alignment horizontal="center" vertical="center" wrapText="1"/>
      <protection/>
    </xf>
    <xf numFmtId="0" fontId="9" fillId="0" borderId="14" xfId="57" applyFont="1" applyFill="1" applyBorder="1" applyAlignment="1">
      <alignment horizontal="center" vertical="center" wrapText="1"/>
      <protection/>
    </xf>
    <xf numFmtId="0" fontId="9" fillId="0" borderId="12" xfId="57" applyFont="1" applyFill="1" applyBorder="1" applyAlignment="1">
      <alignment horizontal="center" vertical="center" wrapText="1"/>
      <protection/>
    </xf>
    <xf numFmtId="0" fontId="10" fillId="0" borderId="18" xfId="57" applyFont="1" applyFill="1" applyBorder="1" applyAlignment="1">
      <alignment horizontal="center" vertical="center" wrapText="1"/>
      <protection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9" xfId="57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10" fillId="0" borderId="12" xfId="57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0" fontId="9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 wrapText="1"/>
    </xf>
    <xf numFmtId="0" fontId="40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="75" zoomScaleNormal="75" zoomScaleSheetLayoutView="75" zoomScalePageLayoutView="75" workbookViewId="0" topLeftCell="A1">
      <selection activeCell="A4" sqref="A4:J5"/>
    </sheetView>
  </sheetViews>
  <sheetFormatPr defaultColWidth="9.00390625" defaultRowHeight="15"/>
  <cols>
    <col min="1" max="1" width="11.421875" style="12" customWidth="1"/>
    <col min="2" max="2" width="54.57421875" style="13" customWidth="1"/>
    <col min="3" max="4" width="33.28125" style="13" customWidth="1"/>
    <col min="5" max="5" width="16.28125" style="14" customWidth="1"/>
    <col min="6" max="6" width="13.00390625" style="15" customWidth="1"/>
    <col min="7" max="7" width="20.00390625" style="11" customWidth="1"/>
    <col min="8" max="8" width="21.00390625" style="11" customWidth="1"/>
    <col min="9" max="9" width="18.57421875" style="11" customWidth="1"/>
    <col min="10" max="10" width="27.00390625" style="11" customWidth="1"/>
    <col min="11" max="11" width="6.7109375" style="1" hidden="1" customWidth="1"/>
    <col min="12" max="12" width="13.00390625" style="1" hidden="1" customWidth="1"/>
    <col min="13" max="15" width="0" style="1" hidden="1" customWidth="1"/>
    <col min="16" max="16384" width="9.00390625" style="1" customWidth="1"/>
  </cols>
  <sheetData>
    <row r="1" spans="1:10" ht="15.75" customHeight="1">
      <c r="A1" s="77" t="s">
        <v>56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">
      <c r="A2" s="77"/>
      <c r="B2" s="77"/>
      <c r="C2" s="77"/>
      <c r="D2" s="77"/>
      <c r="E2" s="77"/>
      <c r="F2" s="77"/>
      <c r="G2" s="77"/>
      <c r="H2" s="77"/>
      <c r="I2" s="77"/>
      <c r="J2" s="77"/>
    </row>
    <row r="4" spans="1:10" ht="12.75" customHeight="1">
      <c r="A4" s="78" t="s">
        <v>61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5">
      <c r="A5" s="78"/>
      <c r="B5" s="78"/>
      <c r="C5" s="78"/>
      <c r="D5" s="78"/>
      <c r="E5" s="78"/>
      <c r="F5" s="78"/>
      <c r="G5" s="78"/>
      <c r="H5" s="78"/>
      <c r="I5" s="78"/>
      <c r="J5" s="78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2.75" customHeight="1">
      <c r="A7" s="85" t="s">
        <v>7</v>
      </c>
      <c r="B7" s="85"/>
      <c r="C7" s="85"/>
      <c r="D7" s="18"/>
      <c r="E7" s="2"/>
      <c r="F7" s="2"/>
      <c r="G7" s="85" t="s">
        <v>10</v>
      </c>
      <c r="H7" s="85"/>
      <c r="I7" s="85"/>
      <c r="J7" s="85"/>
    </row>
    <row r="8" spans="1:10" ht="15">
      <c r="A8" s="91"/>
      <c r="B8" s="91"/>
      <c r="C8" s="91"/>
      <c r="D8" s="19"/>
      <c r="E8" s="2"/>
      <c r="F8" s="2"/>
      <c r="G8" s="58"/>
      <c r="H8" s="58"/>
      <c r="I8" s="58"/>
      <c r="J8" s="58"/>
    </row>
    <row r="9" spans="1:10" ht="15">
      <c r="A9" s="92"/>
      <c r="B9" s="92"/>
      <c r="C9" s="92"/>
      <c r="D9" s="19"/>
      <c r="E9" s="2"/>
      <c r="F9" s="2"/>
      <c r="G9" s="59"/>
      <c r="H9" s="59"/>
      <c r="I9" s="59"/>
      <c r="J9" s="59"/>
    </row>
    <row r="10" spans="1:10" ht="12.75" customHeight="1">
      <c r="A10" s="60" t="s">
        <v>8</v>
      </c>
      <c r="B10" s="60"/>
      <c r="C10" s="2"/>
      <c r="D10" s="2"/>
      <c r="E10" s="2"/>
      <c r="F10" s="2"/>
      <c r="G10" s="2"/>
      <c r="H10" s="60" t="s">
        <v>11</v>
      </c>
      <c r="I10" s="60"/>
      <c r="J10" s="60"/>
    </row>
    <row r="11" spans="1:10" ht="15">
      <c r="A11" s="58"/>
      <c r="B11" s="83"/>
      <c r="C11" s="2"/>
      <c r="D11" s="2"/>
      <c r="E11" s="2"/>
      <c r="F11" s="2"/>
      <c r="G11" s="2"/>
      <c r="H11" s="58"/>
      <c r="I11" s="58"/>
      <c r="J11" s="58"/>
    </row>
    <row r="12" spans="1:10" ht="15">
      <c r="A12" s="84"/>
      <c r="B12" s="84"/>
      <c r="C12" s="2"/>
      <c r="D12" s="2"/>
      <c r="E12" s="2"/>
      <c r="F12" s="2"/>
      <c r="G12" s="2"/>
      <c r="H12" s="59"/>
      <c r="I12" s="59"/>
      <c r="J12" s="59"/>
    </row>
    <row r="13" spans="1:10" ht="15">
      <c r="A13" s="60" t="s">
        <v>9</v>
      </c>
      <c r="B13" s="60"/>
      <c r="C13" s="2"/>
      <c r="D13" s="2"/>
      <c r="E13" s="2"/>
      <c r="F13" s="2"/>
      <c r="G13" s="2"/>
      <c r="H13" s="60" t="s">
        <v>12</v>
      </c>
      <c r="I13" s="60"/>
      <c r="J13" s="60"/>
    </row>
    <row r="14" spans="1:10" ht="15" customHeight="1">
      <c r="A14" s="63" t="s">
        <v>20</v>
      </c>
      <c r="B14" s="64"/>
      <c r="C14" s="2"/>
      <c r="D14" s="2"/>
      <c r="E14" s="2"/>
      <c r="F14" s="2"/>
      <c r="G14" s="2"/>
      <c r="H14" s="58"/>
      <c r="I14" s="58"/>
      <c r="J14" s="58"/>
    </row>
    <row r="15" spans="1:10" ht="15">
      <c r="A15" s="64"/>
      <c r="B15" s="64"/>
      <c r="C15" s="2"/>
      <c r="D15" s="2"/>
      <c r="E15" s="2"/>
      <c r="F15" s="2"/>
      <c r="G15" s="2"/>
      <c r="H15" s="59"/>
      <c r="I15" s="59"/>
      <c r="J15" s="59"/>
    </row>
    <row r="16" spans="1:10" s="6" customFormat="1" ht="41.25" customHeight="1">
      <c r="A16" s="3"/>
      <c r="B16" s="4"/>
      <c r="C16" s="4"/>
      <c r="D16" s="4"/>
      <c r="E16" s="3"/>
      <c r="F16" s="3"/>
      <c r="G16" s="5"/>
      <c r="H16" s="5"/>
      <c r="I16" s="5"/>
      <c r="J16" s="5"/>
    </row>
    <row r="17" spans="1:10" s="6" customFormat="1" ht="63.75" customHeight="1">
      <c r="A17" s="65" t="s">
        <v>0</v>
      </c>
      <c r="B17" s="66"/>
      <c r="C17" s="22" t="s">
        <v>16</v>
      </c>
      <c r="D17" s="22" t="s">
        <v>19</v>
      </c>
      <c r="E17" s="22" t="s">
        <v>1</v>
      </c>
      <c r="F17" s="23" t="s">
        <v>2</v>
      </c>
      <c r="G17" s="24" t="s">
        <v>3</v>
      </c>
      <c r="H17" s="25" t="s">
        <v>5</v>
      </c>
      <c r="I17" s="51" t="s">
        <v>4</v>
      </c>
      <c r="J17" s="51" t="s">
        <v>6</v>
      </c>
    </row>
    <row r="18" spans="1:10" s="6" customFormat="1" ht="63.75" customHeight="1">
      <c r="A18" s="65" t="s">
        <v>21</v>
      </c>
      <c r="B18" s="66"/>
      <c r="C18" s="67" t="s">
        <v>57</v>
      </c>
      <c r="D18" s="68"/>
      <c r="E18" s="68"/>
      <c r="F18" s="68"/>
      <c r="G18" s="68"/>
      <c r="H18" s="68"/>
      <c r="I18" s="68"/>
      <c r="J18" s="66"/>
    </row>
    <row r="19" spans="1:12" ht="64.5" customHeight="1">
      <c r="A19" s="29" t="s">
        <v>22</v>
      </c>
      <c r="B19" s="20" t="s">
        <v>26</v>
      </c>
      <c r="C19" s="26"/>
      <c r="D19" s="26"/>
      <c r="E19" s="21" t="s">
        <v>18</v>
      </c>
      <c r="F19" s="27">
        <v>5519</v>
      </c>
      <c r="G19" s="28"/>
      <c r="H19" s="41">
        <f>G19*F19</f>
        <v>0</v>
      </c>
      <c r="I19" s="53">
        <f>H19*L19</f>
        <v>0</v>
      </c>
      <c r="J19" s="52">
        <f>SUM(H19:I19)</f>
        <v>0</v>
      </c>
      <c r="K19" s="1">
        <v>0.1</v>
      </c>
      <c r="L19" s="47">
        <v>0.1</v>
      </c>
    </row>
    <row r="20" spans="1:12" ht="64.5" customHeight="1">
      <c r="A20" s="29" t="s">
        <v>23</v>
      </c>
      <c r="B20" s="20" t="s">
        <v>27</v>
      </c>
      <c r="C20" s="26"/>
      <c r="D20" s="26"/>
      <c r="E20" s="21" t="s">
        <v>18</v>
      </c>
      <c r="F20" s="27">
        <v>162</v>
      </c>
      <c r="G20" s="28"/>
      <c r="H20" s="41">
        <f>G20*F20</f>
        <v>0</v>
      </c>
      <c r="I20" s="28">
        <f>H20*L20</f>
        <v>0</v>
      </c>
      <c r="J20" s="52">
        <f>SUM(H20:I20)</f>
        <v>0</v>
      </c>
      <c r="K20" s="1">
        <v>0.1</v>
      </c>
      <c r="L20" s="1">
        <v>0.1</v>
      </c>
    </row>
    <row r="21" spans="1:12" ht="64.5" customHeight="1">
      <c r="A21" s="29" t="s">
        <v>24</v>
      </c>
      <c r="B21" s="20" t="s">
        <v>28</v>
      </c>
      <c r="C21" s="26"/>
      <c r="D21" s="26"/>
      <c r="E21" s="21" t="s">
        <v>18</v>
      </c>
      <c r="F21" s="27">
        <v>133</v>
      </c>
      <c r="G21" s="28"/>
      <c r="H21" s="41">
        <f>G21*F21</f>
        <v>0</v>
      </c>
      <c r="I21" s="28">
        <f>H21*L21</f>
        <v>0</v>
      </c>
      <c r="J21" s="52">
        <f>SUM(H21:I21)</f>
        <v>0</v>
      </c>
      <c r="K21" s="1">
        <v>0.2</v>
      </c>
      <c r="L21" s="1">
        <v>0.1</v>
      </c>
    </row>
    <row r="22" spans="1:12" ht="64.5" customHeight="1">
      <c r="A22" s="29" t="s">
        <v>25</v>
      </c>
      <c r="B22" s="20" t="s">
        <v>29</v>
      </c>
      <c r="C22" s="26"/>
      <c r="D22" s="26"/>
      <c r="E22" s="21" t="s">
        <v>18</v>
      </c>
      <c r="F22" s="27">
        <v>5644</v>
      </c>
      <c r="G22" s="28"/>
      <c r="H22" s="41">
        <f>G22*F22</f>
        <v>0</v>
      </c>
      <c r="I22" s="28">
        <f>H22*L22</f>
        <v>0</v>
      </c>
      <c r="J22" s="52">
        <f>SUM(H22:I22)</f>
        <v>0</v>
      </c>
      <c r="K22" s="1">
        <v>0.1</v>
      </c>
      <c r="L22" s="1">
        <v>0.1</v>
      </c>
    </row>
    <row r="23" spans="1:10" ht="64.5" customHeight="1">
      <c r="A23" s="69" t="s">
        <v>30</v>
      </c>
      <c r="B23" s="70"/>
      <c r="C23" s="71" t="s">
        <v>58</v>
      </c>
      <c r="D23" s="72"/>
      <c r="E23" s="72"/>
      <c r="F23" s="72"/>
      <c r="G23" s="72"/>
      <c r="H23" s="72"/>
      <c r="I23" s="72"/>
      <c r="J23" s="73"/>
    </row>
    <row r="24" spans="1:12" ht="64.5" customHeight="1">
      <c r="A24" s="55" t="s">
        <v>22</v>
      </c>
      <c r="B24" s="34" t="s">
        <v>31</v>
      </c>
      <c r="C24" s="33"/>
      <c r="D24" s="30"/>
      <c r="E24" s="21" t="s">
        <v>18</v>
      </c>
      <c r="F24" s="44">
        <v>15180</v>
      </c>
      <c r="G24" s="30"/>
      <c r="H24" s="42">
        <f>G24*F24</f>
        <v>0</v>
      </c>
      <c r="I24" s="48">
        <f>H24*L24</f>
        <v>0</v>
      </c>
      <c r="J24" s="54">
        <f>SUM(H24:I24)</f>
        <v>0</v>
      </c>
      <c r="L24" s="1">
        <v>0.1</v>
      </c>
    </row>
    <row r="25" spans="1:12" ht="64.5" customHeight="1">
      <c r="A25" s="55" t="s">
        <v>23</v>
      </c>
      <c r="B25" s="34" t="s">
        <v>32</v>
      </c>
      <c r="C25" s="33"/>
      <c r="D25" s="33"/>
      <c r="E25" s="21" t="s">
        <v>18</v>
      </c>
      <c r="F25" s="44">
        <v>18700</v>
      </c>
      <c r="G25" s="30"/>
      <c r="H25" s="42">
        <f>G25*F25</f>
        <v>0</v>
      </c>
      <c r="I25" s="48">
        <f aca="true" t="shared" si="0" ref="I25:I34">H25*L25</f>
        <v>0</v>
      </c>
      <c r="J25" s="54">
        <f aca="true" t="shared" si="1" ref="J25:J34">SUM(H25:I25)</f>
        <v>0</v>
      </c>
      <c r="L25" s="1">
        <v>0.1</v>
      </c>
    </row>
    <row r="26" spans="1:12" ht="64.5" customHeight="1">
      <c r="A26" s="56" t="s">
        <v>24</v>
      </c>
      <c r="B26" s="35" t="s">
        <v>33</v>
      </c>
      <c r="C26" s="31"/>
      <c r="D26" s="30"/>
      <c r="E26" s="21" t="s">
        <v>18</v>
      </c>
      <c r="F26" s="45">
        <v>86460</v>
      </c>
      <c r="G26" s="30"/>
      <c r="H26" s="42">
        <f aca="true" t="shared" si="2" ref="H26:H34">G26*F26</f>
        <v>0</v>
      </c>
      <c r="I26" s="48">
        <f t="shared" si="0"/>
        <v>0</v>
      </c>
      <c r="J26" s="54">
        <f t="shared" si="1"/>
        <v>0</v>
      </c>
      <c r="L26" s="1">
        <v>0.1</v>
      </c>
    </row>
    <row r="27" spans="1:12" ht="64.5" customHeight="1">
      <c r="A27" s="55" t="s">
        <v>25</v>
      </c>
      <c r="B27" s="34" t="s">
        <v>34</v>
      </c>
      <c r="C27" s="30"/>
      <c r="D27" s="30"/>
      <c r="E27" s="21" t="s">
        <v>18</v>
      </c>
      <c r="F27" s="45">
        <v>12210</v>
      </c>
      <c r="G27" s="30"/>
      <c r="H27" s="42">
        <f t="shared" si="2"/>
        <v>0</v>
      </c>
      <c r="I27" s="48">
        <f t="shared" si="0"/>
        <v>0</v>
      </c>
      <c r="J27" s="54">
        <f t="shared" si="1"/>
        <v>0</v>
      </c>
      <c r="L27" s="1">
        <v>0.1</v>
      </c>
    </row>
    <row r="28" spans="1:12" ht="64.5" customHeight="1">
      <c r="A28" s="56" t="s">
        <v>35</v>
      </c>
      <c r="B28" s="36" t="s">
        <v>36</v>
      </c>
      <c r="C28" s="30"/>
      <c r="D28" s="30"/>
      <c r="E28" s="21" t="s">
        <v>18</v>
      </c>
      <c r="F28" s="46">
        <v>740</v>
      </c>
      <c r="G28" s="31"/>
      <c r="H28" s="42">
        <f t="shared" si="2"/>
        <v>0</v>
      </c>
      <c r="I28" s="48">
        <f t="shared" si="0"/>
        <v>0</v>
      </c>
      <c r="J28" s="54">
        <f t="shared" si="1"/>
        <v>0</v>
      </c>
      <c r="L28" s="1">
        <v>0.1</v>
      </c>
    </row>
    <row r="29" spans="1:12" ht="64.5" customHeight="1">
      <c r="A29" s="55" t="s">
        <v>37</v>
      </c>
      <c r="B29" s="35" t="s">
        <v>38</v>
      </c>
      <c r="C29" s="31"/>
      <c r="D29" s="30"/>
      <c r="E29" s="21" t="s">
        <v>18</v>
      </c>
      <c r="F29" s="45">
        <v>1151</v>
      </c>
      <c r="G29" s="33"/>
      <c r="H29" s="42">
        <f t="shared" si="2"/>
        <v>0</v>
      </c>
      <c r="I29" s="48">
        <f t="shared" si="0"/>
        <v>0</v>
      </c>
      <c r="J29" s="54">
        <f t="shared" si="1"/>
        <v>0</v>
      </c>
      <c r="L29" s="1">
        <v>0.1</v>
      </c>
    </row>
    <row r="30" spans="1:12" ht="64.5" customHeight="1">
      <c r="A30" s="56" t="s">
        <v>39</v>
      </c>
      <c r="B30" s="36" t="s">
        <v>40</v>
      </c>
      <c r="C30" s="30"/>
      <c r="D30" s="33"/>
      <c r="E30" s="21" t="s">
        <v>18</v>
      </c>
      <c r="F30" s="45">
        <v>1800</v>
      </c>
      <c r="G30" s="33"/>
      <c r="H30" s="42">
        <f t="shared" si="2"/>
        <v>0</v>
      </c>
      <c r="I30" s="49">
        <f>H30*L30</f>
        <v>0</v>
      </c>
      <c r="J30" s="54">
        <f t="shared" si="1"/>
        <v>0</v>
      </c>
      <c r="L30" s="1">
        <v>0.1</v>
      </c>
    </row>
    <row r="31" spans="1:12" ht="64.5" customHeight="1">
      <c r="A31" s="55" t="s">
        <v>41</v>
      </c>
      <c r="B31" s="35" t="s">
        <v>42</v>
      </c>
      <c r="C31" s="31"/>
      <c r="D31" s="33"/>
      <c r="E31" s="21" t="s">
        <v>18</v>
      </c>
      <c r="F31" s="45">
        <v>4400</v>
      </c>
      <c r="G31" s="33"/>
      <c r="H31" s="42">
        <f t="shared" si="2"/>
        <v>0</v>
      </c>
      <c r="I31" s="49">
        <f t="shared" si="0"/>
        <v>0</v>
      </c>
      <c r="J31" s="54">
        <f t="shared" si="1"/>
        <v>0</v>
      </c>
      <c r="L31" s="1">
        <v>0.1</v>
      </c>
    </row>
    <row r="32" spans="1:12" ht="64.5" customHeight="1">
      <c r="A32" s="56" t="s">
        <v>43</v>
      </c>
      <c r="B32" s="36" t="s">
        <v>44</v>
      </c>
      <c r="C32" s="30"/>
      <c r="D32" s="33"/>
      <c r="E32" s="21" t="s">
        <v>18</v>
      </c>
      <c r="F32" s="45">
        <v>12320</v>
      </c>
      <c r="G32" s="33"/>
      <c r="H32" s="42">
        <f t="shared" si="2"/>
        <v>0</v>
      </c>
      <c r="I32" s="49">
        <f t="shared" si="0"/>
        <v>0</v>
      </c>
      <c r="J32" s="54">
        <f t="shared" si="1"/>
        <v>0</v>
      </c>
      <c r="L32" s="1">
        <v>0.1</v>
      </c>
    </row>
    <row r="33" spans="1:12" ht="64.5" customHeight="1">
      <c r="A33" s="55" t="s">
        <v>45</v>
      </c>
      <c r="B33" s="34" t="s">
        <v>46</v>
      </c>
      <c r="C33" s="30"/>
      <c r="D33" s="33"/>
      <c r="E33" s="21" t="s">
        <v>18</v>
      </c>
      <c r="F33" s="45">
        <v>102960</v>
      </c>
      <c r="G33" s="33"/>
      <c r="H33" s="42">
        <f t="shared" si="2"/>
        <v>0</v>
      </c>
      <c r="I33" s="49">
        <f t="shared" si="0"/>
        <v>0</v>
      </c>
      <c r="J33" s="54">
        <f t="shared" si="1"/>
        <v>0</v>
      </c>
      <c r="L33" s="1">
        <v>0.1</v>
      </c>
    </row>
    <row r="34" spans="1:12" ht="64.5" customHeight="1">
      <c r="A34" s="55" t="s">
        <v>47</v>
      </c>
      <c r="B34" s="35" t="s">
        <v>48</v>
      </c>
      <c r="C34" s="31"/>
      <c r="D34" s="33"/>
      <c r="E34" s="21" t="s">
        <v>18</v>
      </c>
      <c r="F34" s="45">
        <v>19800</v>
      </c>
      <c r="G34" s="33"/>
      <c r="H34" s="42">
        <f t="shared" si="2"/>
        <v>0</v>
      </c>
      <c r="I34" s="49">
        <f t="shared" si="0"/>
        <v>0</v>
      </c>
      <c r="J34" s="54">
        <f t="shared" si="1"/>
        <v>0</v>
      </c>
      <c r="L34" s="1">
        <v>0.1</v>
      </c>
    </row>
    <row r="35" spans="1:10" ht="64.5" customHeight="1">
      <c r="A35" s="74" t="s">
        <v>59</v>
      </c>
      <c r="B35" s="75"/>
      <c r="C35" s="75"/>
      <c r="D35" s="75"/>
      <c r="E35" s="75"/>
      <c r="F35" s="75"/>
      <c r="G35" s="75"/>
      <c r="H35" s="75"/>
      <c r="I35" s="75"/>
      <c r="J35" s="76"/>
    </row>
    <row r="36" spans="1:12" ht="64.5" customHeight="1">
      <c r="A36" s="55" t="s">
        <v>22</v>
      </c>
      <c r="B36" s="38" t="s">
        <v>49</v>
      </c>
      <c r="C36" s="33"/>
      <c r="D36" s="33"/>
      <c r="E36" s="21" t="s">
        <v>18</v>
      </c>
      <c r="F36" s="46">
        <v>328403</v>
      </c>
      <c r="G36" s="33"/>
      <c r="H36" s="43">
        <f aca="true" t="shared" si="3" ref="H36:H42">G36*F36</f>
        <v>0</v>
      </c>
      <c r="I36" s="50">
        <f>H36*L36</f>
        <v>0</v>
      </c>
      <c r="J36" s="54">
        <f>SUM(H36:I36)</f>
        <v>0</v>
      </c>
      <c r="L36" s="1">
        <v>0.1</v>
      </c>
    </row>
    <row r="37" spans="1:12" ht="64.5" customHeight="1">
      <c r="A37" s="55" t="s">
        <v>23</v>
      </c>
      <c r="B37" s="38" t="s">
        <v>50</v>
      </c>
      <c r="C37" s="33"/>
      <c r="D37" s="33"/>
      <c r="E37" s="21" t="s">
        <v>18</v>
      </c>
      <c r="F37" s="46">
        <v>31667</v>
      </c>
      <c r="G37" s="33"/>
      <c r="H37" s="43">
        <f t="shared" si="3"/>
        <v>0</v>
      </c>
      <c r="I37" s="50">
        <f aca="true" t="shared" si="4" ref="I37:I42">H37*L37</f>
        <v>0</v>
      </c>
      <c r="J37" s="54">
        <f aca="true" t="shared" si="5" ref="J37:J42">SUM(H37:I37)</f>
        <v>0</v>
      </c>
      <c r="L37" s="1">
        <v>0.1</v>
      </c>
    </row>
    <row r="38" spans="1:12" ht="64.5" customHeight="1">
      <c r="A38" s="55" t="s">
        <v>24</v>
      </c>
      <c r="B38" s="38" t="s">
        <v>51</v>
      </c>
      <c r="C38" s="33"/>
      <c r="D38" s="33"/>
      <c r="E38" s="21" t="s">
        <v>18</v>
      </c>
      <c r="F38" s="46">
        <v>63866</v>
      </c>
      <c r="G38" s="33"/>
      <c r="H38" s="43">
        <f t="shared" si="3"/>
        <v>0</v>
      </c>
      <c r="I38" s="50">
        <f t="shared" si="4"/>
        <v>0</v>
      </c>
      <c r="J38" s="54">
        <f t="shared" si="5"/>
        <v>0</v>
      </c>
      <c r="L38" s="1">
        <v>0.1</v>
      </c>
    </row>
    <row r="39" spans="1:12" ht="64.5" customHeight="1">
      <c r="A39" s="57" t="s">
        <v>25</v>
      </c>
      <c r="B39" s="39" t="s">
        <v>52</v>
      </c>
      <c r="C39" s="40"/>
      <c r="D39" s="40"/>
      <c r="E39" s="21" t="s">
        <v>18</v>
      </c>
      <c r="F39" s="46">
        <v>13618</v>
      </c>
      <c r="G39" s="40"/>
      <c r="H39" s="43">
        <f t="shared" si="3"/>
        <v>0</v>
      </c>
      <c r="I39" s="50">
        <f t="shared" si="4"/>
        <v>0</v>
      </c>
      <c r="J39" s="54">
        <f t="shared" si="5"/>
        <v>0</v>
      </c>
      <c r="L39" s="1">
        <v>0.1</v>
      </c>
    </row>
    <row r="40" spans="1:12" ht="64.5" customHeight="1">
      <c r="A40" s="55" t="s">
        <v>35</v>
      </c>
      <c r="B40" s="38" t="s">
        <v>53</v>
      </c>
      <c r="C40" s="33"/>
      <c r="D40" s="33"/>
      <c r="E40" s="21" t="s">
        <v>18</v>
      </c>
      <c r="F40" s="46">
        <v>5390</v>
      </c>
      <c r="G40" s="33"/>
      <c r="H40" s="43">
        <f t="shared" si="3"/>
        <v>0</v>
      </c>
      <c r="I40" s="50">
        <f t="shared" si="4"/>
        <v>0</v>
      </c>
      <c r="J40" s="54">
        <f t="shared" si="5"/>
        <v>0</v>
      </c>
      <c r="L40" s="1">
        <v>0.1</v>
      </c>
    </row>
    <row r="41" spans="1:12" ht="64.5" customHeight="1">
      <c r="A41" s="55" t="s">
        <v>37</v>
      </c>
      <c r="B41" s="38" t="s">
        <v>54</v>
      </c>
      <c r="C41" s="31"/>
      <c r="D41" s="33"/>
      <c r="E41" s="21" t="s">
        <v>18</v>
      </c>
      <c r="F41" s="46">
        <v>3080</v>
      </c>
      <c r="G41" s="32"/>
      <c r="H41" s="43">
        <f t="shared" si="3"/>
        <v>0</v>
      </c>
      <c r="I41" s="50">
        <f t="shared" si="4"/>
        <v>0</v>
      </c>
      <c r="J41" s="54">
        <f>SUM(H41:I41)</f>
        <v>0</v>
      </c>
      <c r="L41" s="1">
        <v>0.1</v>
      </c>
    </row>
    <row r="42" spans="1:12" ht="64.5" customHeight="1">
      <c r="A42" s="57" t="s">
        <v>39</v>
      </c>
      <c r="B42" s="38" t="s">
        <v>55</v>
      </c>
      <c r="C42" s="37"/>
      <c r="D42" s="33"/>
      <c r="E42" s="21" t="s">
        <v>18</v>
      </c>
      <c r="F42" s="46">
        <v>192500</v>
      </c>
      <c r="G42" s="37"/>
      <c r="H42" s="43">
        <f t="shared" si="3"/>
        <v>0</v>
      </c>
      <c r="I42" s="50">
        <f t="shared" si="4"/>
        <v>0</v>
      </c>
      <c r="J42" s="54">
        <f t="shared" si="5"/>
        <v>0</v>
      </c>
      <c r="L42" s="1">
        <v>0.1</v>
      </c>
    </row>
    <row r="43" spans="1:10" ht="26.25" customHeight="1">
      <c r="A43" s="79" t="s">
        <v>14</v>
      </c>
      <c r="B43" s="80"/>
      <c r="C43" s="81"/>
      <c r="D43" s="81"/>
      <c r="E43" s="81"/>
      <c r="F43" s="81"/>
      <c r="G43" s="81"/>
      <c r="H43" s="82"/>
      <c r="I43" s="61">
        <f>SUM(H19:H42)</f>
        <v>0</v>
      </c>
      <c r="J43" s="62"/>
    </row>
    <row r="44" spans="1:10" ht="26.25" customHeight="1">
      <c r="A44" s="79" t="s">
        <v>4</v>
      </c>
      <c r="B44" s="81"/>
      <c r="C44" s="81"/>
      <c r="D44" s="81"/>
      <c r="E44" s="81"/>
      <c r="F44" s="81"/>
      <c r="G44" s="81"/>
      <c r="H44" s="82"/>
      <c r="I44" s="61">
        <f>SUM(I19:I42)</f>
        <v>0</v>
      </c>
      <c r="J44" s="93"/>
    </row>
    <row r="45" spans="1:10" ht="26.25" customHeight="1">
      <c r="A45" s="79" t="s">
        <v>15</v>
      </c>
      <c r="B45" s="81"/>
      <c r="C45" s="81"/>
      <c r="D45" s="81"/>
      <c r="E45" s="81"/>
      <c r="F45" s="81"/>
      <c r="G45" s="81"/>
      <c r="H45" s="82"/>
      <c r="I45" s="61">
        <f>SUM(J19:J42)</f>
        <v>0</v>
      </c>
      <c r="J45" s="93"/>
    </row>
    <row r="46" spans="1:6" ht="15">
      <c r="A46" s="7"/>
      <c r="B46" s="8"/>
      <c r="C46" s="8"/>
      <c r="D46" s="8"/>
      <c r="E46" s="9"/>
      <c r="F46" s="10"/>
    </row>
    <row r="47" spans="1:6" ht="15">
      <c r="A47" s="7"/>
      <c r="B47" s="86" t="s">
        <v>17</v>
      </c>
      <c r="C47" s="86"/>
      <c r="D47" s="17"/>
      <c r="E47" s="9"/>
      <c r="F47" s="10"/>
    </row>
    <row r="48" spans="7:10" ht="15">
      <c r="G48" s="88" t="s">
        <v>13</v>
      </c>
      <c r="H48" s="88"/>
      <c r="I48" s="88"/>
      <c r="J48" s="88"/>
    </row>
    <row r="49" spans="2:10" ht="15">
      <c r="B49" s="16"/>
      <c r="C49" s="16"/>
      <c r="D49" s="16"/>
      <c r="E49" s="87"/>
      <c r="G49" s="89"/>
      <c r="H49" s="89"/>
      <c r="I49" s="89"/>
      <c r="J49" s="89"/>
    </row>
    <row r="50" spans="2:10" ht="15">
      <c r="B50" s="16"/>
      <c r="C50" s="16"/>
      <c r="D50" s="16"/>
      <c r="E50" s="87"/>
      <c r="G50" s="90"/>
      <c r="H50" s="90"/>
      <c r="I50" s="90"/>
      <c r="J50" s="90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</sheetData>
  <sheetProtection/>
  <mergeCells count="30">
    <mergeCell ref="B47:C47"/>
    <mergeCell ref="E49:E50"/>
    <mergeCell ref="G48:J48"/>
    <mergeCell ref="G49:J50"/>
    <mergeCell ref="A7:C7"/>
    <mergeCell ref="A8:C9"/>
    <mergeCell ref="A44:H44"/>
    <mergeCell ref="A45:H45"/>
    <mergeCell ref="I44:J44"/>
    <mergeCell ref="I45:J45"/>
    <mergeCell ref="A1:J2"/>
    <mergeCell ref="A4:J5"/>
    <mergeCell ref="A43:H43"/>
    <mergeCell ref="H14:J15"/>
    <mergeCell ref="A10:B10"/>
    <mergeCell ref="A11:B12"/>
    <mergeCell ref="A13:B13"/>
    <mergeCell ref="G7:J7"/>
    <mergeCell ref="G8:J9"/>
    <mergeCell ref="H10:J10"/>
    <mergeCell ref="H11:J12"/>
    <mergeCell ref="H13:J13"/>
    <mergeCell ref="I43:J43"/>
    <mergeCell ref="A14:B15"/>
    <mergeCell ref="A17:B17"/>
    <mergeCell ref="A18:B18"/>
    <mergeCell ref="C18:J18"/>
    <mergeCell ref="A23:B23"/>
    <mergeCell ref="C23:J23"/>
    <mergeCell ref="A35:J35"/>
  </mergeCells>
  <printOptions/>
  <pageMargins left="0" right="0" top="0.02" bottom="0" header="0.17" footer="0.17"/>
  <pageSetup horizontalDpi="600" verticalDpi="600" orientation="landscape" paperSize="9" scale="55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94" t="s">
        <v>60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ht="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ht="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ht="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ht="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ht="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ht="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ht="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ht="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ht="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ht="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ht="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ht="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</row>
    <row r="19" spans="1:12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</row>
    <row r="20" spans="1:12" ht="15">
      <c r="A20" s="95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</row>
    <row r="21" spans="1:12" ht="15">
      <c r="A21" s="95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</row>
    <row r="22" spans="1:12" ht="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</row>
    <row r="24" spans="1:12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</row>
    <row r="25" spans="1:12" ht="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</row>
    <row r="26" spans="1:12" ht="1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15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  <row r="28" spans="1:12" ht="15">
      <c r="A28" s="95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</row>
    <row r="29" spans="1:12" ht="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  <row r="30" spans="1:12" ht="15">
      <c r="A30" s="95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</row>
    <row r="31" spans="1:12" ht="1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</row>
    <row r="32" spans="1:12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jelenam</cp:lastModifiedBy>
  <cp:lastPrinted>2014-01-14T13:06:19Z</cp:lastPrinted>
  <dcterms:created xsi:type="dcterms:W3CDTF">2013-07-24T11:49:32Z</dcterms:created>
  <dcterms:modified xsi:type="dcterms:W3CDTF">2014-01-22T13:33:20Z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