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>
    <definedName name="OLE_LINK1" localSheetId="0">'Образац понуде'!$B$25</definedName>
  </definedNames>
  <calcPr fullCalcOnLoad="1"/>
</workbook>
</file>

<file path=xl/sharedStrings.xml><?xml version="1.0" encoding="utf-8"?>
<sst xmlns="http://schemas.openxmlformats.org/spreadsheetml/2006/main" count="68" uniqueCount="48">
  <si>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</si>
  <si>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</si>
  <si>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</si>
  <si>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</si>
  <si>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</si>
  <si>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</si>
  <si>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</si>
  <si>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</si>
  <si>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</si>
  <si>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</si>
  <si>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</si>
  <si>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</si>
  <si>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</si>
  <si>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Рок важења понуде је ____ дана од дана отварања понуда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</si>
  <si>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</si>
  <si>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</si>
  <si>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</si>
  <si>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</si>
  <si>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</si>
  <si>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</si>
  <si>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</si>
  <si>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</si>
  <si>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</si>
  <si>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</si>
  <si>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</si>
  <si>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r>
      <t>Каротидни стентови (</t>
    </r>
    <r>
      <rPr>
        <i/>
        <sz val="10"/>
        <color indexed="8"/>
        <rFont val="Arial"/>
        <family val="2"/>
      </rPr>
      <t xml:space="preserve">monorail – rapid exchange </t>
    </r>
    <r>
      <rPr>
        <sz val="10"/>
        <color indexed="8"/>
        <rFont val="Arial"/>
        <family val="2"/>
      </rPr>
      <t>дизајн) са ћелијама затвореног дизајна, израђени од нерђајућег челика или легура, са системом за дисталну протекцију</t>
    </r>
  </si>
  <si>
    <r>
      <t>Каротидни стентови (</t>
    </r>
    <r>
      <rPr>
        <i/>
        <sz val="10"/>
        <color indexed="8"/>
        <rFont val="Arial"/>
        <family val="2"/>
      </rPr>
      <t xml:space="preserve">monorail – rapid exchange </t>
    </r>
    <r>
      <rPr>
        <sz val="10"/>
        <color indexed="8"/>
        <rFont val="Arial"/>
        <family val="2"/>
      </rPr>
      <t>дизајн) са ћелијама затвореног дизајна, израђени од нитинола, цилидричног и конусног облика, са системом за дисталну протекцију</t>
    </r>
  </si>
  <si>
    <r>
      <t>Каротидни стентови (</t>
    </r>
    <r>
      <rPr>
        <i/>
        <sz val="10"/>
        <color indexed="8"/>
        <rFont val="Arial"/>
        <family val="2"/>
      </rPr>
      <t xml:space="preserve">monorail – rapid exchange </t>
    </r>
    <r>
      <rPr>
        <sz val="10"/>
        <color indexed="8"/>
        <rFont val="Arial"/>
        <family val="2"/>
      </rPr>
      <t xml:space="preserve">дизајн) са ћелијама отвореног дизајна, израђени од нитинола, </t>
    </r>
    <r>
      <rPr>
        <i/>
        <sz val="10"/>
        <color indexed="8"/>
        <rFont val="Arial"/>
        <family val="2"/>
      </rPr>
      <t>EXPRT</t>
    </r>
    <r>
      <rPr>
        <sz val="10"/>
        <color indexed="8"/>
        <rFont val="Arial"/>
        <family val="2"/>
      </rPr>
      <t xml:space="preserve"> технологија (</t>
    </r>
    <r>
      <rPr>
        <i/>
        <sz val="10"/>
        <color indexed="8"/>
        <rFont val="Arial"/>
        <family val="2"/>
      </rPr>
      <t>Exact Placement Release Technology</t>
    </r>
    <r>
      <rPr>
        <sz val="10"/>
        <color indexed="8"/>
        <rFont val="Arial"/>
        <family val="2"/>
      </rPr>
      <t>), са системом за дисталну протекцију</t>
    </r>
  </si>
  <si>
    <r>
      <t>Каротидни стентови (</t>
    </r>
    <r>
      <rPr>
        <i/>
        <sz val="10"/>
        <color indexed="8"/>
        <rFont val="Arial"/>
        <family val="2"/>
      </rPr>
      <t xml:space="preserve">monorail – rapid exchange </t>
    </r>
    <r>
      <rPr>
        <sz val="10"/>
        <color indexed="8"/>
        <rFont val="Arial"/>
        <family val="2"/>
      </rPr>
      <t>дизајн) са ћелијама отвореног, сегментираног дизајна, израђени од нитинола, са системом за дисталну протекцију</t>
    </r>
  </si>
  <si>
    <r>
      <t>Каротидни стентови (</t>
    </r>
    <r>
      <rPr>
        <i/>
        <sz val="10"/>
        <color indexed="8"/>
        <rFont val="Arial"/>
        <family val="2"/>
      </rPr>
      <t xml:space="preserve">monorail – rapid exchange </t>
    </r>
    <r>
      <rPr>
        <sz val="10"/>
        <color indexed="8"/>
        <rFont val="Arial"/>
        <family val="2"/>
      </rPr>
      <t>дизајн) са ћелијама хибридног дизајна, израђени од нитинола, са системом за проксималну протекцију</t>
    </r>
  </si>
  <si>
    <t>Дилатациони каротидни балон</t>
  </si>
  <si>
    <r>
      <t>Тврда жица -  Жица – водич,  веће чврстине (</t>
    </r>
    <r>
      <rPr>
        <i/>
        <sz val="10"/>
        <color indexed="8"/>
        <rFont val="Arial"/>
        <family val="2"/>
      </rPr>
      <t>stiff</t>
    </r>
    <r>
      <rPr>
        <sz val="10"/>
        <color indexed="8"/>
        <rFont val="Arial"/>
        <family val="2"/>
      </rPr>
      <t xml:space="preserve"> жица),  правог </t>
    </r>
    <r>
      <rPr>
        <i/>
        <sz val="10"/>
        <color indexed="8"/>
        <rFont val="Arial"/>
        <family val="2"/>
      </rPr>
      <t>(straight)</t>
    </r>
    <r>
      <rPr>
        <sz val="10"/>
        <color indexed="8"/>
        <rFont val="Arial"/>
        <family val="2"/>
      </rPr>
      <t xml:space="preserve"> врха</t>
    </r>
  </si>
  <si>
    <r>
      <t>Уводник (</t>
    </r>
    <r>
      <rPr>
        <i/>
        <sz val="10"/>
        <color indexed="8"/>
        <rFont val="Arial"/>
        <family val="2"/>
      </rPr>
      <t>Sheath</t>
    </r>
    <r>
      <rPr>
        <sz val="10"/>
        <color indexed="8"/>
        <rFont val="Arial"/>
        <family val="2"/>
      </rPr>
      <t>)  правог и закривљеног врха (</t>
    </r>
    <r>
      <rPr>
        <i/>
        <sz val="10"/>
        <color indexed="8"/>
        <rFont val="Arial"/>
        <family val="2"/>
      </rPr>
      <t>multipurpose</t>
    </r>
    <r>
      <rPr>
        <sz val="10"/>
        <color indexed="8"/>
        <rFont val="Arial"/>
        <family val="2"/>
      </rPr>
      <t xml:space="preserve"> облик)</t>
    </r>
  </si>
  <si>
    <t xml:space="preserve">Периферни стентови премонтирани на балон са ћелијама затвореног дизајна </t>
  </si>
  <si>
    <t>Периферни стентови премонтирани на балон са ћелијама отвореног дизајна</t>
  </si>
  <si>
    <t>Стентови премонтирани на балон, за примену у потколеним артеријама</t>
  </si>
  <si>
    <t>Ренални стентови премонтирани на балон</t>
  </si>
  <si>
    <r>
      <t xml:space="preserve">Самоослобађајући перифени стентови израђени од нитинола, </t>
    </r>
    <r>
      <rPr>
        <i/>
        <sz val="10"/>
        <color indexed="8"/>
        <rFont val="Arial"/>
        <family val="2"/>
      </rPr>
      <t xml:space="preserve">monorail – rapid exchange </t>
    </r>
    <r>
      <rPr>
        <sz val="10"/>
        <color indexed="8"/>
        <rFont val="Arial"/>
        <family val="2"/>
      </rPr>
      <t>систем</t>
    </r>
  </si>
  <si>
    <r>
      <t xml:space="preserve">Самоослобађајући перифени стентови израђени од нитинола, </t>
    </r>
    <r>
      <rPr>
        <i/>
        <sz val="10"/>
        <color indexed="8"/>
        <rFont val="Arial"/>
        <family val="2"/>
      </rPr>
      <t>OTW</t>
    </r>
    <r>
      <rPr>
        <sz val="10"/>
        <color indexed="8"/>
        <rFont val="Arial"/>
        <family val="2"/>
      </rPr>
      <t xml:space="preserve"> систем.</t>
    </r>
  </si>
  <si>
    <r>
      <t xml:space="preserve">Самоослобађајући или премонтирани на балон прекривени периферни стентови израђени од челика или легуре,  а покривени </t>
    </r>
    <r>
      <rPr>
        <i/>
        <sz val="10"/>
        <color indexed="8"/>
        <rFont val="Arial"/>
        <family val="2"/>
      </rPr>
      <t>PTFE</t>
    </r>
    <r>
      <rPr>
        <sz val="10"/>
        <color indexed="8"/>
        <rFont val="Arial"/>
        <family val="2"/>
      </rPr>
      <t xml:space="preserve"> или </t>
    </r>
    <r>
      <rPr>
        <i/>
        <sz val="10"/>
        <color indexed="8"/>
        <rFont val="Arial"/>
        <family val="2"/>
      </rPr>
      <t>Daсron</t>
    </r>
    <r>
      <rPr>
        <sz val="10"/>
        <color indexed="8"/>
        <rFont val="Arial"/>
        <family val="2"/>
      </rPr>
      <t>-ом.</t>
    </r>
  </si>
  <si>
    <t>Бифуркациони периферни стентови  премонтирани  на два балона за  примену у потколеним артеријама</t>
  </si>
  <si>
    <t>Балон ослобађајући покривени стентови за коарктацију аорте и хипоплазију аорте у дужем сегменту</t>
  </si>
  <si>
    <t>Непокривени самоослобађајући стентови или балон ослобађајући непокривени стентови или непокривени стентови који се монтирају на балон, за коарктацију аорте за стенозу лука аорте и за стенозу главних грана плућне артерије</t>
  </si>
  <si>
    <r>
      <t>Самоослобађајући или монтирајући стентови на балон, за отворен артеријски канал (</t>
    </r>
    <r>
      <rPr>
        <i/>
        <sz val="10"/>
        <color indexed="8"/>
        <rFont val="Arial"/>
        <family val="2"/>
      </rPr>
      <t>PDA</t>
    </r>
    <r>
      <rPr>
        <sz val="10"/>
        <color indexed="8"/>
        <rFont val="Arial"/>
        <family val="2"/>
      </rPr>
      <t>)</t>
    </r>
  </si>
  <si>
    <t>Васкуларни чеп за емболизацију (Vaskular Plug)</t>
  </si>
  <si>
    <t>Самоослобађајући периферни стентови израђени од нитинола, OTW систем, за дугачке лезије суперфицијалној и политеалној артерији</t>
  </si>
  <si>
    <t>ОБРАЗАЦ БР 4.1 - ПОНУДА ЗА ЈАВНУ НАБАВКУ КАРОТИДНИХ И ПЕРИФЕРНИХ СТЕНТОВА ЗА 2015. ГОДИНУ</t>
  </si>
  <si>
    <r>
      <t>Поводом позива за подношење понуде бр</t>
    </r>
    <r>
      <rPr>
        <sz val="11"/>
        <color indexed="10"/>
        <rFont val="Arial"/>
        <family val="2"/>
      </rPr>
      <t>.</t>
    </r>
    <r>
      <rPr>
        <sz val="11"/>
        <rFont val="Arial"/>
        <family val="2"/>
      </rPr>
      <t xml:space="preserve"> 404-1-23/15-6 од 23.3.2015. год</t>
    </r>
    <r>
      <rPr>
        <sz val="11"/>
        <rFont val="Arial"/>
        <family val="2"/>
      </rPr>
      <t>ине за јавну набавку Каротидних и периферних стентова за 2015. годину, бр. ЈН: 404-1-110/15-30, објављеног на Порталу јавних набавки да</t>
    </r>
    <r>
      <rPr>
        <sz val="11"/>
        <rFont val="Arial"/>
        <family val="2"/>
      </rPr>
      <t>на 23.3.2015</t>
    </r>
    <r>
      <rPr>
        <sz val="11"/>
        <color indexed="10"/>
        <rFont val="Arial"/>
        <family val="2"/>
      </rPr>
      <t>.</t>
    </r>
    <r>
      <rPr>
        <sz val="11"/>
        <rFont val="Arial"/>
        <family val="2"/>
      </rPr>
      <t xml:space="preserve"> године, подносим понуду како следи: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</si>
</sst>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 style="double"/>
      <right style="double"/>
      <top style="double"/>
      <bottom style="medium"/>
    </border>
    <border>
      <left style="double"/>
      <right style="double"/>
      <top/>
      <bottom style="medium"/>
    </border>
    <border>
      <left style="double"/>
      <right style="double"/>
      <top/>
      <bottom style="double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44" fontId="9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44" fontId="9" fillId="0" borderId="14" xfId="0" applyNumberFormat="1" applyFont="1" applyBorder="1" applyAlignment="1">
      <alignment horizontal="right" vertical="center" wrapText="1"/>
    </xf>
    <xf numFmtId="3" fontId="10" fillId="33" borderId="13" xfId="58" applyNumberFormat="1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9" fillId="0" borderId="12" xfId="57" applyFont="1" applyFill="1" applyBorder="1" applyAlignment="1">
      <alignment horizontal="center" vertical="center" wrapText="1"/>
      <protection/>
    </xf>
    <xf numFmtId="9" fontId="6" fillId="0" borderId="0" xfId="0" applyNumberFormat="1" applyFont="1" applyAlignment="1">
      <alignment horizontal="left" vertical="top" wrapText="1"/>
    </xf>
    <xf numFmtId="9" fontId="5" fillId="0" borderId="0" xfId="0" applyNumberFormat="1" applyFont="1" applyAlignment="1">
      <alignment horizontal="right" vertical="justify" wrapText="1"/>
    </xf>
    <xf numFmtId="9" fontId="10" fillId="0" borderId="12" xfId="0" applyNumberFormat="1" applyFont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right" vertical="center" wrapText="1"/>
    </xf>
    <xf numFmtId="9" fontId="6" fillId="0" borderId="0" xfId="0" applyNumberFormat="1" applyFont="1" applyAlignment="1">
      <alignment horizontal="right" vertical="justify" wrapText="1"/>
    </xf>
    <xf numFmtId="9" fontId="1" fillId="0" borderId="0" xfId="0" applyNumberFormat="1" applyFont="1" applyAlignment="1">
      <alignment/>
    </xf>
    <xf numFmtId="0" fontId="42" fillId="0" borderId="16" xfId="0" applyFont="1" applyBorder="1" applyAlignment="1">
      <alignment horizontal="justify" vertical="center" wrapText="1"/>
    </xf>
    <xf numFmtId="0" fontId="42" fillId="0" borderId="17" xfId="0" applyFont="1" applyBorder="1" applyAlignment="1">
      <alignment horizontal="justify" vertical="center" wrapText="1"/>
    </xf>
    <xf numFmtId="0" fontId="42" fillId="0" borderId="17" xfId="0" applyFont="1" applyBorder="1" applyAlignment="1">
      <alignment vertical="center" wrapText="1"/>
    </xf>
    <xf numFmtId="0" fontId="47" fillId="0" borderId="17" xfId="0" applyFont="1" applyBorder="1" applyAlignment="1">
      <alignment horizontal="justify" vertical="center" wrapText="1"/>
    </xf>
    <xf numFmtId="0" fontId="47" fillId="0" borderId="18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1" xfId="57" applyFont="1" applyFill="1" applyBorder="1" applyAlignment="1">
      <alignment horizontal="right" vertical="center" wrapText="1"/>
      <protection/>
    </xf>
    <xf numFmtId="0" fontId="10" fillId="0" borderId="19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44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9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 horizontal="left" vertical="top" wrapText="1"/>
    </xf>
    <xf numFmtId="0" fontId="10" fillId="0" borderId="20" xfId="57" applyFont="1" applyFill="1" applyBorder="1" applyAlignment="1">
      <alignment horizontal="right" vertical="center" wrapText="1"/>
      <protection/>
    </xf>
    <xf numFmtId="0" fontId="10" fillId="0" borderId="10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justify" vertical="center" wrapText="1"/>
    </xf>
    <xf numFmtId="0" fontId="42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view="pageBreakPreview" zoomScaleNormal="83" zoomScaleSheetLayoutView="100" zoomScalePageLayoutView="75" workbookViewId="0" topLeftCell="A1">
      <selection activeCell="G21" sqref="G21"/>
    </sheetView>
  </sheetViews>
  <sheetFormatPr defaultColWidth="9.00390625" defaultRowHeight="15"/>
  <cols>
    <col min="1" max="1" width="9.57421875" style="13" customWidth="1"/>
    <col min="2" max="2" width="54.57421875" style="14" customWidth="1"/>
    <col min="3" max="4" width="33.28125" style="14" customWidth="1"/>
    <col min="5" max="5" width="16.28125" style="15" customWidth="1"/>
    <col min="6" max="6" width="13.00390625" style="16" customWidth="1"/>
    <col min="7" max="7" width="15.57421875" style="12" customWidth="1"/>
    <col min="8" max="8" width="18.421875" style="12" customWidth="1"/>
    <col min="9" max="9" width="18.421875" style="38" customWidth="1"/>
    <col min="10" max="10" width="17.7109375" style="12" customWidth="1"/>
    <col min="11" max="11" width="17.421875" style="12" customWidth="1"/>
    <col min="12" max="12" width="4.28125" style="1" hidden="1" customWidth="1"/>
    <col min="13" max="13" width="11.421875" style="1" customWidth="1"/>
    <col min="14" max="16384" width="9.00390625" style="1" customWidth="1"/>
  </cols>
  <sheetData>
    <row r="1" spans="1:11" ht="15.7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11" ht="12.75" customHeight="1">
      <c r="A4" s="63" t="s">
        <v>47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2"/>
      <c r="B6" s="2"/>
      <c r="C6" s="2"/>
      <c r="D6" s="21"/>
      <c r="E6" s="2"/>
      <c r="F6" s="2"/>
      <c r="G6" s="2"/>
      <c r="H6" s="2"/>
      <c r="I6" s="34"/>
      <c r="J6" s="29"/>
      <c r="K6" s="2"/>
    </row>
    <row r="7" spans="1:11" ht="12.75" customHeight="1">
      <c r="A7" s="53" t="s">
        <v>6</v>
      </c>
      <c r="B7" s="53"/>
      <c r="C7" s="53"/>
      <c r="D7" s="19"/>
      <c r="E7" s="2"/>
      <c r="F7" s="2"/>
      <c r="G7" s="53" t="s">
        <v>20</v>
      </c>
      <c r="H7" s="53"/>
      <c r="I7" s="53"/>
      <c r="J7" s="53"/>
      <c r="K7" s="53"/>
    </row>
    <row r="8" spans="1:11" ht="15">
      <c r="A8" s="54"/>
      <c r="B8" s="54"/>
      <c r="C8" s="54"/>
      <c r="D8" s="20"/>
      <c r="E8" s="2"/>
      <c r="F8" s="2"/>
      <c r="G8" s="66"/>
      <c r="H8" s="66"/>
      <c r="I8" s="66"/>
      <c r="J8" s="66"/>
      <c r="K8" s="66"/>
    </row>
    <row r="9" spans="1:11" ht="15">
      <c r="A9" s="55"/>
      <c r="B9" s="55"/>
      <c r="C9" s="55"/>
      <c r="D9" s="20"/>
      <c r="E9" s="2"/>
      <c r="F9" s="2"/>
      <c r="G9" s="67"/>
      <c r="H9" s="67"/>
      <c r="I9" s="67"/>
      <c r="J9" s="67"/>
      <c r="K9" s="67"/>
    </row>
    <row r="10" spans="1:11" ht="14.25" customHeight="1">
      <c r="A10" s="68" t="s">
        <v>7</v>
      </c>
      <c r="B10" s="68"/>
      <c r="C10" s="2"/>
      <c r="D10" s="21"/>
      <c r="E10" s="2"/>
      <c r="F10" s="2"/>
      <c r="G10" s="2"/>
      <c r="H10" s="68" t="s">
        <v>10</v>
      </c>
      <c r="I10" s="68"/>
      <c r="J10" s="68"/>
      <c r="K10" s="68"/>
    </row>
    <row r="11" spans="1:11" ht="15">
      <c r="A11" s="66"/>
      <c r="B11" s="69"/>
      <c r="C11" s="2"/>
      <c r="D11" s="21"/>
      <c r="E11" s="2"/>
      <c r="F11" s="2"/>
      <c r="G11" s="2"/>
      <c r="H11" s="66"/>
      <c r="I11" s="66"/>
      <c r="J11" s="66"/>
      <c r="K11" s="66"/>
    </row>
    <row r="12" spans="1:11" ht="15">
      <c r="A12" s="70"/>
      <c r="B12" s="70"/>
      <c r="C12" s="2"/>
      <c r="D12" s="21"/>
      <c r="E12" s="2"/>
      <c r="F12" s="2"/>
      <c r="G12" s="2"/>
      <c r="H12" s="67"/>
      <c r="I12" s="67"/>
      <c r="J12" s="67"/>
      <c r="K12" s="67"/>
    </row>
    <row r="13" spans="1:11" ht="15">
      <c r="A13" s="68" t="s">
        <v>8</v>
      </c>
      <c r="B13" s="68"/>
      <c r="C13" s="2"/>
      <c r="D13" s="21"/>
      <c r="E13" s="2"/>
      <c r="F13" s="2"/>
      <c r="G13" s="2"/>
      <c r="H13" s="68" t="s">
        <v>11</v>
      </c>
      <c r="I13" s="68"/>
      <c r="J13" s="68"/>
      <c r="K13" s="68"/>
    </row>
    <row r="14" spans="1:11" ht="15" customHeight="1">
      <c r="A14" s="3"/>
      <c r="B14" s="71" t="s">
        <v>9</v>
      </c>
      <c r="C14" s="2"/>
      <c r="D14" s="21"/>
      <c r="E14" s="2"/>
      <c r="F14" s="2"/>
      <c r="G14" s="2"/>
      <c r="H14" s="66"/>
      <c r="I14" s="66"/>
      <c r="J14" s="66"/>
      <c r="K14" s="66"/>
    </row>
    <row r="15" spans="1:11" ht="15">
      <c r="A15" s="3"/>
      <c r="B15" s="71"/>
      <c r="C15" s="2"/>
      <c r="D15" s="21"/>
      <c r="E15" s="2"/>
      <c r="F15" s="2"/>
      <c r="G15" s="2"/>
      <c r="H15" s="67"/>
      <c r="I15" s="67"/>
      <c r="J15" s="67"/>
      <c r="K15" s="67"/>
    </row>
    <row r="16" spans="1:11" s="7" customFormat="1" ht="41.25" customHeight="1" thickBot="1">
      <c r="A16" s="4"/>
      <c r="B16" s="5"/>
      <c r="C16" s="5"/>
      <c r="D16" s="5"/>
      <c r="E16" s="4"/>
      <c r="F16" s="4"/>
      <c r="G16" s="6"/>
      <c r="H16" s="6"/>
      <c r="I16" s="35"/>
      <c r="J16" s="6"/>
      <c r="K16" s="6"/>
    </row>
    <row r="17" spans="1:11" s="7" customFormat="1" ht="63.75" customHeight="1" thickBot="1">
      <c r="A17" s="24" t="s">
        <v>0</v>
      </c>
      <c r="B17" s="24" t="s">
        <v>1</v>
      </c>
      <c r="C17" s="32" t="s">
        <v>23</v>
      </c>
      <c r="D17" s="23" t="s">
        <v>15</v>
      </c>
      <c r="E17" s="23" t="s">
        <v>2</v>
      </c>
      <c r="F17" s="31" t="s">
        <v>3</v>
      </c>
      <c r="G17" s="25" t="s">
        <v>4</v>
      </c>
      <c r="H17" s="26" t="s">
        <v>5</v>
      </c>
      <c r="I17" s="36" t="s">
        <v>22</v>
      </c>
      <c r="J17" s="26" t="s">
        <v>16</v>
      </c>
      <c r="K17" s="26" t="s">
        <v>17</v>
      </c>
    </row>
    <row r="18" spans="1:12" ht="64.5" customHeight="1" thickBot="1" thickTop="1">
      <c r="A18" s="33">
        <v>1</v>
      </c>
      <c r="B18" s="40" t="s">
        <v>25</v>
      </c>
      <c r="C18" s="27"/>
      <c r="D18" s="27"/>
      <c r="E18" s="22" t="s">
        <v>14</v>
      </c>
      <c r="F18" s="45">
        <v>37</v>
      </c>
      <c r="G18" s="30"/>
      <c r="H18" s="28">
        <f>F18*G18</f>
        <v>0</v>
      </c>
      <c r="I18" s="37">
        <v>0.1</v>
      </c>
      <c r="J18" s="28">
        <f>I18*H18</f>
        <v>0</v>
      </c>
      <c r="K18" s="28">
        <f>SUM(H18,J18)</f>
        <v>0</v>
      </c>
      <c r="L18" s="1">
        <v>0.1</v>
      </c>
    </row>
    <row r="19" spans="1:12" ht="64.5" customHeight="1" thickBot="1">
      <c r="A19" s="33">
        <v>2</v>
      </c>
      <c r="B19" s="41" t="s">
        <v>26</v>
      </c>
      <c r="C19" s="27"/>
      <c r="D19" s="27"/>
      <c r="E19" s="22" t="s">
        <v>14</v>
      </c>
      <c r="F19" s="46">
        <v>78</v>
      </c>
      <c r="G19" s="30"/>
      <c r="H19" s="28">
        <f aca="true" t="shared" si="0" ref="H19:H27">F19*G19</f>
        <v>0</v>
      </c>
      <c r="I19" s="37">
        <v>0.1</v>
      </c>
      <c r="J19" s="28">
        <f aca="true" t="shared" si="1" ref="J19:J27">I19*H19</f>
        <v>0</v>
      </c>
      <c r="K19" s="28">
        <f aca="true" t="shared" si="2" ref="K19:K27">SUM(H19,J19)</f>
        <v>0</v>
      </c>
      <c r="L19" s="1">
        <v>0.1</v>
      </c>
    </row>
    <row r="20" spans="1:12" ht="64.5" customHeight="1" thickBot="1">
      <c r="A20" s="33">
        <v>3</v>
      </c>
      <c r="B20" s="41" t="s">
        <v>27</v>
      </c>
      <c r="C20" s="27"/>
      <c r="D20" s="27"/>
      <c r="E20" s="22" t="s">
        <v>14</v>
      </c>
      <c r="F20" s="46">
        <v>72</v>
      </c>
      <c r="G20" s="30"/>
      <c r="H20" s="28">
        <f t="shared" si="0"/>
        <v>0</v>
      </c>
      <c r="I20" s="37">
        <v>0.1</v>
      </c>
      <c r="J20" s="28">
        <f t="shared" si="1"/>
        <v>0</v>
      </c>
      <c r="K20" s="28">
        <f t="shared" si="2"/>
        <v>0</v>
      </c>
      <c r="L20" s="1">
        <v>0.1</v>
      </c>
    </row>
    <row r="21" spans="1:12" ht="64.5" customHeight="1" thickBot="1">
      <c r="A21" s="33">
        <v>4</v>
      </c>
      <c r="B21" s="41" t="s">
        <v>28</v>
      </c>
      <c r="C21" s="27"/>
      <c r="D21" s="27"/>
      <c r="E21" s="22" t="s">
        <v>14</v>
      </c>
      <c r="F21" s="46">
        <v>30</v>
      </c>
      <c r="G21" s="30"/>
      <c r="H21" s="28">
        <f t="shared" si="0"/>
        <v>0</v>
      </c>
      <c r="I21" s="37">
        <v>0.1</v>
      </c>
      <c r="J21" s="28">
        <f t="shared" si="1"/>
        <v>0</v>
      </c>
      <c r="K21" s="28">
        <f t="shared" si="2"/>
        <v>0</v>
      </c>
      <c r="L21" s="1">
        <v>0.1</v>
      </c>
    </row>
    <row r="22" spans="1:12" ht="64.5" customHeight="1" thickBot="1">
      <c r="A22" s="33">
        <v>5</v>
      </c>
      <c r="B22" s="41" t="s">
        <v>29</v>
      </c>
      <c r="C22" s="27"/>
      <c r="D22" s="27"/>
      <c r="E22" s="22" t="s">
        <v>14</v>
      </c>
      <c r="F22" s="46">
        <v>7</v>
      </c>
      <c r="G22" s="30"/>
      <c r="H22" s="28">
        <f t="shared" si="0"/>
        <v>0</v>
      </c>
      <c r="I22" s="37">
        <v>0.1</v>
      </c>
      <c r="J22" s="28">
        <f t="shared" si="1"/>
        <v>0</v>
      </c>
      <c r="K22" s="28">
        <f t="shared" si="2"/>
        <v>0</v>
      </c>
      <c r="L22" s="1">
        <v>0.1</v>
      </c>
    </row>
    <row r="23" spans="1:12" ht="64.5" customHeight="1" thickBot="1">
      <c r="A23" s="33">
        <v>6</v>
      </c>
      <c r="B23" s="42" t="s">
        <v>30</v>
      </c>
      <c r="C23" s="27"/>
      <c r="D23" s="27"/>
      <c r="E23" s="22" t="s">
        <v>14</v>
      </c>
      <c r="F23" s="46">
        <v>224</v>
      </c>
      <c r="G23" s="30"/>
      <c r="H23" s="28">
        <f t="shared" si="0"/>
        <v>0</v>
      </c>
      <c r="I23" s="37">
        <v>0.1</v>
      </c>
      <c r="J23" s="28">
        <f t="shared" si="1"/>
        <v>0</v>
      </c>
      <c r="K23" s="28">
        <f t="shared" si="2"/>
        <v>0</v>
      </c>
      <c r="L23" s="1">
        <v>0.1</v>
      </c>
    </row>
    <row r="24" spans="1:12" ht="64.5" customHeight="1" thickBot="1">
      <c r="A24" s="33">
        <v>7</v>
      </c>
      <c r="B24" s="41" t="s">
        <v>31</v>
      </c>
      <c r="C24" s="27"/>
      <c r="D24" s="27"/>
      <c r="E24" s="22" t="s">
        <v>14</v>
      </c>
      <c r="F24" s="46">
        <v>234</v>
      </c>
      <c r="G24" s="30"/>
      <c r="H24" s="28">
        <f t="shared" si="0"/>
        <v>0</v>
      </c>
      <c r="I24" s="37">
        <v>0.1</v>
      </c>
      <c r="J24" s="28">
        <f t="shared" si="1"/>
        <v>0</v>
      </c>
      <c r="K24" s="28">
        <f t="shared" si="2"/>
        <v>0</v>
      </c>
      <c r="L24" s="1">
        <v>0.1</v>
      </c>
    </row>
    <row r="25" spans="1:12" ht="64.5" customHeight="1" thickBot="1">
      <c r="A25" s="33">
        <v>8</v>
      </c>
      <c r="B25" s="41" t="s">
        <v>32</v>
      </c>
      <c r="C25" s="27"/>
      <c r="D25" s="27"/>
      <c r="E25" s="22" t="s">
        <v>14</v>
      </c>
      <c r="F25" s="46">
        <v>239</v>
      </c>
      <c r="G25" s="30"/>
      <c r="H25" s="28">
        <f t="shared" si="0"/>
        <v>0</v>
      </c>
      <c r="I25" s="37">
        <v>0.1</v>
      </c>
      <c r="J25" s="28">
        <f t="shared" si="1"/>
        <v>0</v>
      </c>
      <c r="K25" s="28">
        <f t="shared" si="2"/>
        <v>0</v>
      </c>
      <c r="L25" s="1">
        <v>0.1</v>
      </c>
    </row>
    <row r="26" spans="1:12" ht="64.5" customHeight="1" thickBot="1">
      <c r="A26" s="33">
        <v>9</v>
      </c>
      <c r="B26" s="41" t="s">
        <v>33</v>
      </c>
      <c r="C26" s="27"/>
      <c r="D26" s="27"/>
      <c r="E26" s="22" t="s">
        <v>14</v>
      </c>
      <c r="F26" s="46">
        <v>127</v>
      </c>
      <c r="G26" s="30"/>
      <c r="H26" s="28">
        <f t="shared" si="0"/>
        <v>0</v>
      </c>
      <c r="I26" s="37">
        <v>0.1</v>
      </c>
      <c r="J26" s="28">
        <f t="shared" si="1"/>
        <v>0</v>
      </c>
      <c r="K26" s="28">
        <f t="shared" si="2"/>
        <v>0</v>
      </c>
      <c r="L26" s="1">
        <v>0.1</v>
      </c>
    </row>
    <row r="27" spans="1:12" ht="64.5" customHeight="1" thickBot="1">
      <c r="A27" s="33">
        <v>10</v>
      </c>
      <c r="B27" s="41" t="s">
        <v>34</v>
      </c>
      <c r="C27" s="27"/>
      <c r="D27" s="27"/>
      <c r="E27" s="22" t="s">
        <v>14</v>
      </c>
      <c r="F27" s="46">
        <v>115</v>
      </c>
      <c r="G27" s="30"/>
      <c r="H27" s="28">
        <f t="shared" si="0"/>
        <v>0</v>
      </c>
      <c r="I27" s="37">
        <v>0.1</v>
      </c>
      <c r="J27" s="28">
        <f t="shared" si="1"/>
        <v>0</v>
      </c>
      <c r="K27" s="28">
        <f t="shared" si="2"/>
        <v>0</v>
      </c>
      <c r="L27" s="1">
        <v>0.1</v>
      </c>
    </row>
    <row r="28" spans="1:12" ht="64.5" customHeight="1" thickBot="1">
      <c r="A28" s="33">
        <v>11</v>
      </c>
      <c r="B28" s="41" t="s">
        <v>35</v>
      </c>
      <c r="C28" s="27"/>
      <c r="D28" s="27"/>
      <c r="E28" s="22" t="s">
        <v>14</v>
      </c>
      <c r="F28" s="46">
        <v>4</v>
      </c>
      <c r="G28" s="30"/>
      <c r="H28" s="28">
        <f aca="true" t="shared" si="3" ref="H28:H35">F28*G28</f>
        <v>0</v>
      </c>
      <c r="I28" s="37">
        <v>0.1</v>
      </c>
      <c r="J28" s="28">
        <f aca="true" t="shared" si="4" ref="J28:J35">I28*H28</f>
        <v>0</v>
      </c>
      <c r="K28" s="28">
        <f aca="true" t="shared" si="5" ref="K28:K35">SUM(H28,J28)</f>
        <v>0</v>
      </c>
      <c r="L28" s="1">
        <v>0.1</v>
      </c>
    </row>
    <row r="29" spans="1:12" ht="64.5" customHeight="1" thickBot="1">
      <c r="A29" s="33">
        <v>12</v>
      </c>
      <c r="B29" s="41" t="s">
        <v>36</v>
      </c>
      <c r="C29" s="27"/>
      <c r="D29" s="27"/>
      <c r="E29" s="22" t="s">
        <v>14</v>
      </c>
      <c r="F29" s="46">
        <v>62</v>
      </c>
      <c r="G29" s="30"/>
      <c r="H29" s="28">
        <f t="shared" si="3"/>
        <v>0</v>
      </c>
      <c r="I29" s="37">
        <v>0.1</v>
      </c>
      <c r="J29" s="28">
        <f t="shared" si="4"/>
        <v>0</v>
      </c>
      <c r="K29" s="28">
        <f t="shared" si="5"/>
        <v>0</v>
      </c>
      <c r="L29" s="1">
        <v>0.1</v>
      </c>
    </row>
    <row r="30" spans="1:12" ht="64.5" customHeight="1" thickBot="1">
      <c r="A30" s="33">
        <v>13</v>
      </c>
      <c r="B30" s="41" t="s">
        <v>37</v>
      </c>
      <c r="C30" s="27"/>
      <c r="D30" s="27"/>
      <c r="E30" s="22" t="s">
        <v>14</v>
      </c>
      <c r="F30" s="46">
        <v>105</v>
      </c>
      <c r="G30" s="30"/>
      <c r="H30" s="28">
        <f t="shared" si="3"/>
        <v>0</v>
      </c>
      <c r="I30" s="37">
        <v>0.1</v>
      </c>
      <c r="J30" s="28">
        <f t="shared" si="4"/>
        <v>0</v>
      </c>
      <c r="K30" s="28">
        <f t="shared" si="5"/>
        <v>0</v>
      </c>
      <c r="L30" s="1">
        <v>0.1</v>
      </c>
    </row>
    <row r="31" spans="1:12" ht="64.5" customHeight="1" thickBot="1">
      <c r="A31" s="33">
        <v>14</v>
      </c>
      <c r="B31" s="41" t="s">
        <v>38</v>
      </c>
      <c r="C31" s="27"/>
      <c r="D31" s="27"/>
      <c r="E31" s="22" t="s">
        <v>14</v>
      </c>
      <c r="F31" s="46">
        <v>62</v>
      </c>
      <c r="G31" s="30"/>
      <c r="H31" s="28">
        <f t="shared" si="3"/>
        <v>0</v>
      </c>
      <c r="I31" s="37">
        <v>0.1</v>
      </c>
      <c r="J31" s="28">
        <f t="shared" si="4"/>
        <v>0</v>
      </c>
      <c r="K31" s="28">
        <f t="shared" si="5"/>
        <v>0</v>
      </c>
      <c r="L31" s="1">
        <v>0.1</v>
      </c>
    </row>
    <row r="32" spans="1:12" ht="64.5" customHeight="1" thickBot="1">
      <c r="A32" s="33">
        <v>15</v>
      </c>
      <c r="B32" s="41" t="s">
        <v>39</v>
      </c>
      <c r="C32" s="27"/>
      <c r="D32" s="27"/>
      <c r="E32" s="22" t="s">
        <v>14</v>
      </c>
      <c r="F32" s="46">
        <v>5</v>
      </c>
      <c r="G32" s="30"/>
      <c r="H32" s="28">
        <f t="shared" si="3"/>
        <v>0</v>
      </c>
      <c r="I32" s="37">
        <v>0.1</v>
      </c>
      <c r="J32" s="28">
        <f t="shared" si="4"/>
        <v>0</v>
      </c>
      <c r="K32" s="28">
        <f t="shared" si="5"/>
        <v>0</v>
      </c>
      <c r="L32" s="1">
        <v>0.1</v>
      </c>
    </row>
    <row r="33" spans="1:12" ht="64.5" customHeight="1" thickBot="1">
      <c r="A33" s="33">
        <v>16</v>
      </c>
      <c r="B33" s="41" t="s">
        <v>40</v>
      </c>
      <c r="C33" s="27"/>
      <c r="D33" s="27"/>
      <c r="E33" s="22" t="s">
        <v>14</v>
      </c>
      <c r="F33" s="46">
        <v>4</v>
      </c>
      <c r="G33" s="30"/>
      <c r="H33" s="28">
        <f t="shared" si="3"/>
        <v>0</v>
      </c>
      <c r="I33" s="37">
        <v>0.1</v>
      </c>
      <c r="J33" s="28">
        <f t="shared" si="4"/>
        <v>0</v>
      </c>
      <c r="K33" s="28">
        <f t="shared" si="5"/>
        <v>0</v>
      </c>
      <c r="L33" s="1">
        <v>0.1</v>
      </c>
    </row>
    <row r="34" spans="1:12" ht="64.5" customHeight="1" thickBot="1">
      <c r="A34" s="33">
        <v>17</v>
      </c>
      <c r="B34" s="43" t="s">
        <v>41</v>
      </c>
      <c r="C34" s="27"/>
      <c r="D34" s="27"/>
      <c r="E34" s="22" t="s">
        <v>14</v>
      </c>
      <c r="F34" s="46">
        <v>6</v>
      </c>
      <c r="G34" s="30"/>
      <c r="H34" s="28">
        <f t="shared" si="3"/>
        <v>0</v>
      </c>
      <c r="I34" s="37">
        <v>0.1</v>
      </c>
      <c r="J34" s="28">
        <f t="shared" si="4"/>
        <v>0</v>
      </c>
      <c r="K34" s="28">
        <f t="shared" si="5"/>
        <v>0</v>
      </c>
      <c r="L34" s="1">
        <v>0.1</v>
      </c>
    </row>
    <row r="35" spans="1:12" ht="64.5" customHeight="1" thickBot="1">
      <c r="A35" s="33">
        <v>18</v>
      </c>
      <c r="B35" s="41" t="s">
        <v>42</v>
      </c>
      <c r="C35" s="27"/>
      <c r="D35" s="27"/>
      <c r="E35" s="22" t="s">
        <v>14</v>
      </c>
      <c r="F35" s="46">
        <v>6</v>
      </c>
      <c r="G35" s="30"/>
      <c r="H35" s="28">
        <f t="shared" si="3"/>
        <v>0</v>
      </c>
      <c r="I35" s="37">
        <v>0.1</v>
      </c>
      <c r="J35" s="28">
        <f t="shared" si="4"/>
        <v>0</v>
      </c>
      <c r="K35" s="28">
        <f t="shared" si="5"/>
        <v>0</v>
      </c>
      <c r="L35" s="1">
        <v>0.1</v>
      </c>
    </row>
    <row r="36" spans="1:12" ht="64.5" customHeight="1" thickBot="1">
      <c r="A36" s="33">
        <v>19</v>
      </c>
      <c r="B36" s="43" t="s">
        <v>43</v>
      </c>
      <c r="C36" s="27"/>
      <c r="D36" s="27"/>
      <c r="E36" s="22" t="s">
        <v>14</v>
      </c>
      <c r="F36" s="46">
        <v>6</v>
      </c>
      <c r="G36" s="30"/>
      <c r="H36" s="28">
        <f>F36*G36</f>
        <v>0</v>
      </c>
      <c r="I36" s="37">
        <v>0.1</v>
      </c>
      <c r="J36" s="28">
        <f>I36*H36</f>
        <v>0</v>
      </c>
      <c r="K36" s="28">
        <f>SUM(H36,J36)</f>
        <v>0</v>
      </c>
      <c r="L36" s="1">
        <v>0.1</v>
      </c>
    </row>
    <row r="37" spans="1:12" ht="64.5" customHeight="1" thickBot="1">
      <c r="A37" s="33">
        <v>20</v>
      </c>
      <c r="B37" s="43" t="s">
        <v>44</v>
      </c>
      <c r="C37" s="27"/>
      <c r="D37" s="27"/>
      <c r="E37" s="22" t="s">
        <v>14</v>
      </c>
      <c r="F37" s="46">
        <v>12</v>
      </c>
      <c r="G37" s="30"/>
      <c r="H37" s="28">
        <f>F37*G37</f>
        <v>0</v>
      </c>
      <c r="I37" s="37">
        <v>0.1</v>
      </c>
      <c r="J37" s="28">
        <f>I37*H37</f>
        <v>0</v>
      </c>
      <c r="K37" s="28">
        <f>SUM(H37,J37)</f>
        <v>0</v>
      </c>
      <c r="L37" s="1">
        <v>0.1</v>
      </c>
    </row>
    <row r="38" spans="1:12" ht="64.5" customHeight="1" thickBot="1">
      <c r="A38" s="33">
        <v>21</v>
      </c>
      <c r="B38" s="44" t="s">
        <v>45</v>
      </c>
      <c r="C38" s="27"/>
      <c r="D38" s="27"/>
      <c r="E38" s="22" t="s">
        <v>14</v>
      </c>
      <c r="F38" s="47">
        <v>43</v>
      </c>
      <c r="G38" s="30"/>
      <c r="H38" s="28">
        <f>F38*G38</f>
        <v>0</v>
      </c>
      <c r="I38" s="37">
        <v>0.1</v>
      </c>
      <c r="J38" s="28">
        <f>I38*H38</f>
        <v>0</v>
      </c>
      <c r="K38" s="28">
        <f>SUM(H38,J38)</f>
        <v>0</v>
      </c>
      <c r="L38" s="1">
        <v>0.1</v>
      </c>
    </row>
    <row r="39" spans="1:11" ht="26.25" customHeight="1" thickTop="1">
      <c r="A39" s="64" t="s">
        <v>21</v>
      </c>
      <c r="B39" s="65"/>
      <c r="C39" s="57"/>
      <c r="D39" s="57"/>
      <c r="E39" s="57"/>
      <c r="F39" s="65"/>
      <c r="G39" s="57"/>
      <c r="H39" s="58"/>
      <c r="I39" s="59">
        <f>SUM(H18:H27)</f>
        <v>0</v>
      </c>
      <c r="J39" s="60"/>
      <c r="K39" s="61"/>
    </row>
    <row r="40" spans="1:11" ht="26.25" customHeight="1">
      <c r="A40" s="56" t="s">
        <v>18</v>
      </c>
      <c r="B40" s="57"/>
      <c r="C40" s="57"/>
      <c r="D40" s="57"/>
      <c r="E40" s="57"/>
      <c r="F40" s="57"/>
      <c r="G40" s="57"/>
      <c r="H40" s="58"/>
      <c r="I40" s="59">
        <f>SUM(J18:J38)</f>
        <v>0</v>
      </c>
      <c r="J40" s="60"/>
      <c r="K40" s="61"/>
    </row>
    <row r="41" spans="1:11" ht="26.25" customHeight="1">
      <c r="A41" s="56" t="s">
        <v>19</v>
      </c>
      <c r="B41" s="57"/>
      <c r="C41" s="57"/>
      <c r="D41" s="57"/>
      <c r="E41" s="57"/>
      <c r="F41" s="57"/>
      <c r="G41" s="57"/>
      <c r="H41" s="58"/>
      <c r="I41" s="59">
        <f>SUM(K18:K38)</f>
        <v>0</v>
      </c>
      <c r="J41" s="60"/>
      <c r="K41" s="61"/>
    </row>
    <row r="42" spans="1:6" ht="15">
      <c r="A42" s="8"/>
      <c r="B42" s="9"/>
      <c r="C42" s="9"/>
      <c r="D42" s="9"/>
      <c r="E42" s="10"/>
      <c r="F42" s="11"/>
    </row>
    <row r="43" spans="1:6" ht="15">
      <c r="A43" s="8"/>
      <c r="B43" s="48" t="s">
        <v>13</v>
      </c>
      <c r="C43" s="48"/>
      <c r="D43" s="18"/>
      <c r="E43" s="10"/>
      <c r="F43" s="11"/>
    </row>
    <row r="44" spans="7:11" ht="15">
      <c r="G44" s="50" t="s">
        <v>12</v>
      </c>
      <c r="H44" s="50"/>
      <c r="I44" s="50"/>
      <c r="J44" s="50"/>
      <c r="K44" s="50"/>
    </row>
    <row r="45" spans="2:11" ht="15">
      <c r="B45" s="17"/>
      <c r="C45" s="17"/>
      <c r="D45" s="17"/>
      <c r="E45" s="49"/>
      <c r="G45" s="51"/>
      <c r="H45" s="51"/>
      <c r="I45" s="51"/>
      <c r="J45" s="51"/>
      <c r="K45" s="51"/>
    </row>
    <row r="46" spans="2:11" ht="15">
      <c r="B46" s="17"/>
      <c r="C46" s="17"/>
      <c r="D46" s="17"/>
      <c r="E46" s="49"/>
      <c r="G46" s="52"/>
      <c r="H46" s="52"/>
      <c r="I46" s="52"/>
      <c r="J46" s="52"/>
      <c r="K46" s="52"/>
    </row>
    <row r="48" spans="1:11" ht="15">
      <c r="A48" s="1"/>
      <c r="B48" s="1"/>
      <c r="C48" s="1"/>
      <c r="D48" s="1"/>
      <c r="E48" s="1"/>
      <c r="F48" s="1"/>
      <c r="G48" s="1"/>
      <c r="H48" s="1"/>
      <c r="I48" s="39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39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39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39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39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39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39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39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39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39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39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39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39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39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39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39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39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39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39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39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39"/>
      <c r="J68" s="1"/>
      <c r="K68" s="1"/>
    </row>
  </sheetData>
  <sheetProtection/>
  <mergeCells count="24">
    <mergeCell ref="A1:K2"/>
    <mergeCell ref="A4:K5"/>
    <mergeCell ref="A39:H39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  <mergeCell ref="B43:C43"/>
    <mergeCell ref="E45:E46"/>
    <mergeCell ref="G44:K44"/>
    <mergeCell ref="G45:K46"/>
    <mergeCell ref="A7:C7"/>
    <mergeCell ref="A8:C9"/>
    <mergeCell ref="A40:H40"/>
    <mergeCell ref="A41:H41"/>
    <mergeCell ref="I39:K39"/>
    <mergeCell ref="I40:K40"/>
    <mergeCell ref="I41:K41"/>
  </mergeCells>
  <printOptions/>
  <pageMargins left="0" right="0" top="0.02" bottom="0" header="0.17" footer="0.17"/>
  <pageSetup horizontalDpi="600" verticalDpi="600" orientation="landscape" paperSize="8" scale="52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72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ht="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2015-02-25T11:26:23Z</cp:lastPrinted>
  <dcterms:created xsi:type="dcterms:W3CDTF">2013-07-24T11:49:32Z</dcterms:created>
  <dcterms:modified xsi:type="dcterms:W3CDTF">2015-03-23T11:48:17Z</dcterms:modified>
  <cp:category/>
  <cp:version/>
  <cp:contentType/>
  <cp:contentStatus/>
</cp:coreProperties>
</file>