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INOPHARM" sheetId="1" r:id="rId1"/>
    <sheet name="Obrazac KVI" sheetId="2" r:id="rId2"/>
  </sheets>
  <definedNames>
    <definedName name="_xlnm.Print_Area" localSheetId="0">'INOPHARM'!$A$1:$L$9</definedName>
    <definedName name="_xlnm.Print_Area" localSheetId="1">'Obrazac KVI'!$A$1:$H$18</definedName>
  </definedNames>
  <calcPr fullCalcOnLoad="1"/>
</workbook>
</file>

<file path=xl/sharedStrings.xml><?xml version="1.0" encoding="utf-8"?>
<sst xmlns="http://schemas.openxmlformats.org/spreadsheetml/2006/main" count="47" uniqueCount="47">
  <si>
    <t>Партија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</si>
  <si>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</si>
  <si>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</si>
  <si>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</si>
  <si>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</si>
  <si>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</si>
  <si>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</si>
  <si>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>Фармацеутски облик</t>
  </si>
  <si>
    <t>ПРИЛОГ 1 УГОВОРА - СПЕЦИФИКАЦИЈА ЛЕКОВА СА ЦЕНАМА</t>
  </si>
  <si>
    <t>ЈКЛ</t>
  </si>
  <si>
    <t>Предмет набавке (заштићено име лека)</t>
  </si>
  <si>
    <t>Паковање и јачина лека</t>
  </si>
  <si>
    <t>Количина</t>
  </si>
  <si>
    <t xml:space="preserve">Јединична процењена цена без  ПДВ-а </t>
  </si>
  <si>
    <t xml:space="preserve">Јединична цена без  ПДВ-а </t>
  </si>
  <si>
    <t>Број понуда по партији</t>
  </si>
  <si>
    <t>ПРИЛОГ 2 УГОВОРА - ПОДАЦИ ЗА КВАРТАЛНО ИЗВЕШТАВАЊЕ</t>
  </si>
  <si>
    <t>Broj nabavke</t>
  </si>
  <si>
    <t>Tip nabavke</t>
  </si>
  <si>
    <t>Vrsta postupka</t>
  </si>
  <si>
    <t>Otvoreni</t>
  </si>
  <si>
    <t>Vrsta predmeta</t>
  </si>
  <si>
    <t>Dobra</t>
  </si>
  <si>
    <t>Delatnost</t>
  </si>
  <si>
    <t>Opis predmeta</t>
  </si>
  <si>
    <t>Lekovi sa A i A1 Liste lekova</t>
  </si>
  <si>
    <t>Šifra iz ORN</t>
  </si>
  <si>
    <t>404-1-110/15-65</t>
  </si>
  <si>
    <t>PROCENJENA  VREDNOST</t>
  </si>
  <si>
    <t>UGOVORENA VREDNOST    (bez PDV-a)</t>
  </si>
  <si>
    <t>UGOVORENA VREDNOST (sa PDV-om)</t>
  </si>
  <si>
    <t>U hiljadama dinara (za UJN)</t>
  </si>
  <si>
    <t>Broj ponuda</t>
  </si>
  <si>
    <t>Kriterijum</t>
  </si>
  <si>
    <t>Najniža ponuđena cena</t>
  </si>
  <si>
    <t xml:space="preserve">Укупна процењена вредност без ПДВ-а </t>
  </si>
  <si>
    <t>INOPHARM d.o.o.</t>
  </si>
  <si>
    <t>HIDROKSIKARBAMID ◊</t>
  </si>
  <si>
    <t>kapsula, tvrda</t>
  </si>
  <si>
    <t>blister, 100 po 500 mg</t>
  </si>
  <si>
    <t xml:space="preserve">Medac Gesellschaft fur Klinische Spezialpraparate M.B.H </t>
  </si>
  <si>
    <t>оригинално паковање</t>
  </si>
  <si>
    <t>INOPHARM D.O.O.</t>
  </si>
  <si>
    <t>Oblikovana po partijama, centralizovana, okvirni sporazum</t>
  </si>
  <si>
    <t>Predmet nabavke</t>
  </si>
  <si>
    <t>Druga dobra</t>
  </si>
  <si>
    <t>Klasičan sektor - prihodi iz budžeta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</si>
</sst>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4" fontId="0" fillId="33" borderId="1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0" fontId="44" fillId="34" borderId="12" xfId="0" applyFont="1" applyFill="1" applyBorder="1" applyAlignment="1">
      <alignment horizontal="center" vertical="center" wrapText="1"/>
    </xf>
    <xf numFmtId="4" fontId="0" fillId="33" borderId="13" xfId="0" applyNumberFormat="1" applyFill="1" applyBorder="1" applyAlignment="1">
      <alignment/>
    </xf>
    <xf numFmtId="0" fontId="3" fillId="35" borderId="14" xfId="0" applyFont="1" applyFill="1" applyBorder="1" applyAlignment="1">
      <alignment horizontal="center" vertical="center" wrapText="1"/>
    </xf>
    <xf numFmtId="4" fontId="45" fillId="0" borderId="14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4" xfId="0" applyFont="1" applyBorder="1" applyAlignment="1">
      <alignment horizontal="center" vertical="center" wrapText="1"/>
    </xf>
    <xf numFmtId="0" fontId="45" fillId="0" borderId="14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4" fontId="42" fillId="0" borderId="15" xfId="0" applyNumberFormat="1" applyFont="1" applyBorder="1" applyAlignment="1">
      <alignment vertical="center" wrapText="1"/>
    </xf>
    <xf numFmtId="4" fontId="42" fillId="0" borderId="17" xfId="0" applyNumberFormat="1" applyFont="1" applyBorder="1" applyAlignment="1">
      <alignment vertical="center" wrapText="1"/>
    </xf>
    <xf numFmtId="4" fontId="42" fillId="0" borderId="18" xfId="0" applyNumberFormat="1" applyFont="1" applyBorder="1" applyAlignment="1">
      <alignment vertical="center" wrapText="1"/>
    </xf>
    <xf numFmtId="3" fontId="42" fillId="0" borderId="19" xfId="0" applyNumberFormat="1" applyFont="1" applyBorder="1" applyAlignment="1">
      <alignment vertical="center" wrapText="1"/>
    </xf>
    <xf numFmtId="3" fontId="42" fillId="0" borderId="16" xfId="0" applyNumberFormat="1" applyFont="1" applyBorder="1" applyAlignment="1">
      <alignment vertical="center" wrapText="1"/>
    </xf>
    <xf numFmtId="3" fontId="42" fillId="0" borderId="2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5" fillId="35" borderId="14" xfId="0" applyFont="1" applyFill="1" applyBorder="1" applyAlignment="1">
      <alignment horizontal="center" vertical="center" wrapText="1"/>
    </xf>
    <xf numFmtId="3" fontId="47" fillId="0" borderId="14" xfId="0" applyNumberFormat="1" applyFont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44" fillId="36" borderId="21" xfId="0" applyFont="1" applyFill="1" applyBorder="1" applyAlignment="1">
      <alignment horizontal="right" vertical="center" wrapText="1"/>
    </xf>
    <xf numFmtId="0" fontId="48" fillId="36" borderId="22" xfId="0" applyFont="1" applyFill="1" applyBorder="1" applyAlignment="1">
      <alignment horizontal="right" vertical="center" wrapText="1"/>
    </xf>
    <xf numFmtId="0" fontId="48" fillId="36" borderId="23" xfId="0" applyFont="1" applyFill="1" applyBorder="1" applyAlignment="1">
      <alignment horizontal="right" vertical="center" wrapText="1"/>
    </xf>
    <xf numFmtId="3" fontId="0" fillId="36" borderId="24" xfId="0" applyNumberFormat="1" applyFill="1" applyBorder="1" applyAlignment="1">
      <alignment horizontal="center" vertical="center"/>
    </xf>
    <xf numFmtId="0" fontId="44" fillId="34" borderId="25" xfId="0" applyFont="1" applyFill="1" applyBorder="1" applyAlignment="1">
      <alignment horizontal="center" vertical="center" wrapText="1"/>
    </xf>
    <xf numFmtId="0" fontId="2" fillId="34" borderId="25" xfId="58" applyNumberFormat="1" applyFont="1" applyFill="1" applyBorder="1" applyAlignment="1">
      <alignment horizontal="center" vertical="center" wrapText="1"/>
      <protection/>
    </xf>
    <xf numFmtId="0" fontId="44" fillId="36" borderId="25" xfId="0" applyFont="1" applyFill="1" applyBorder="1" applyAlignment="1">
      <alignment horizontal="center" vertical="center" wrapText="1"/>
    </xf>
    <xf numFmtId="4" fontId="44" fillId="36" borderId="26" xfId="0" applyNumberFormat="1" applyFont="1" applyFill="1" applyBorder="1" applyAlignment="1">
      <alignment horizontal="center" vertical="center" wrapText="1"/>
    </xf>
    <xf numFmtId="4" fontId="44" fillId="34" borderId="26" xfId="0" applyNumberFormat="1" applyFont="1" applyFill="1" applyBorder="1" applyAlignment="1">
      <alignment horizontal="center" vertical="center" wrapText="1"/>
    </xf>
    <xf numFmtId="4" fontId="44" fillId="36" borderId="27" xfId="0" applyNumberFormat="1" applyFont="1" applyFill="1" applyBorder="1" applyAlignment="1">
      <alignment horizontal="center" vertical="center" wrapText="1"/>
    </xf>
    <xf numFmtId="0" fontId="6" fillId="0" borderId="28" xfId="57" applyFont="1" applyFill="1" applyBorder="1" applyAlignment="1">
      <alignment horizontal="center" vertical="center" wrapText="1"/>
      <protection/>
    </xf>
    <xf numFmtId="0" fontId="49" fillId="0" borderId="25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3" fontId="7" fillId="0" borderId="25" xfId="55" applyNumberFormat="1" applyFont="1" applyFill="1" applyBorder="1" applyAlignment="1">
      <alignment horizontal="center" vertical="center" wrapText="1"/>
      <protection/>
    </xf>
    <xf numFmtId="4" fontId="7" fillId="36" borderId="25" xfId="55" applyNumberFormat="1" applyFont="1" applyFill="1" applyBorder="1" applyAlignment="1">
      <alignment horizontal="center" vertical="center" wrapText="1"/>
      <protection/>
    </xf>
    <xf numFmtId="4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49" fillId="36" borderId="25" xfId="0" applyNumberFormat="1" applyFont="1" applyFill="1" applyBorder="1" applyAlignment="1">
      <alignment horizontal="center" vertical="center"/>
    </xf>
    <xf numFmtId="4" fontId="49" fillId="0" borderId="26" xfId="0" applyNumberFormat="1" applyFont="1" applyBorder="1" applyAlignment="1">
      <alignment horizontal="center" vertical="center"/>
    </xf>
    <xf numFmtId="0" fontId="44" fillId="34" borderId="29" xfId="0" applyFont="1" applyFill="1" applyBorder="1" applyAlignment="1">
      <alignment horizontal="right" vertical="center" wrapText="1"/>
    </xf>
    <xf numFmtId="0" fontId="44" fillId="34" borderId="30" xfId="0" applyFont="1" applyFill="1" applyBorder="1" applyAlignment="1">
      <alignment horizontal="right" vertical="center" wrapText="1"/>
    </xf>
    <xf numFmtId="0" fontId="48" fillId="34" borderId="31" xfId="0" applyFont="1" applyFill="1" applyBorder="1" applyAlignment="1">
      <alignment horizontal="right" vertical="center" wrapText="1"/>
    </xf>
    <xf numFmtId="0" fontId="48" fillId="34" borderId="14" xfId="0" applyFont="1" applyFill="1" applyBorder="1" applyAlignment="1">
      <alignment horizontal="right" vertical="center" wrapText="1"/>
    </xf>
    <xf numFmtId="0" fontId="48" fillId="34" borderId="32" xfId="0" applyFont="1" applyFill="1" applyBorder="1" applyAlignment="1">
      <alignment horizontal="right" vertical="center" wrapText="1"/>
    </xf>
    <xf numFmtId="0" fontId="48" fillId="34" borderId="33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42" fillId="37" borderId="19" xfId="0" applyNumberFormat="1" applyFont="1" applyFill="1" applyBorder="1" applyAlignment="1">
      <alignment horizontal="center" vertical="center" wrapText="1"/>
    </xf>
    <xf numFmtId="4" fontId="42" fillId="37" borderId="17" xfId="0" applyNumberFormat="1" applyFont="1" applyFill="1" applyBorder="1" applyAlignment="1">
      <alignment horizontal="center" vertical="center" wrapText="1"/>
    </xf>
    <xf numFmtId="4" fontId="42" fillId="37" borderId="2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3" max="3" width="17.57421875" style="0" customWidth="1"/>
    <col min="4" max="4" width="13.8515625" style="0" customWidth="1"/>
    <col min="5" max="5" width="11.421875" style="0" customWidth="1"/>
    <col min="6" max="6" width="17.421875" style="0" customWidth="1"/>
    <col min="9" max="9" width="11.7109375" style="25" hidden="1" customWidth="1"/>
    <col min="10" max="10" width="9.57421875" style="0" customWidth="1"/>
    <col min="11" max="11" width="14.7109375" style="25" hidden="1" customWidth="1"/>
    <col min="12" max="12" width="15.140625" style="1" customWidth="1"/>
    <col min="13" max="13" width="11.28125" style="25" hidden="1" customWidth="1"/>
    <col min="14" max="14" width="9.140625" style="0" customWidth="1"/>
  </cols>
  <sheetData>
    <row r="2" spans="1:13" ht="12.75">
      <c r="A2" s="51" t="s">
        <v>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>
      <c r="A3" s="52" t="s">
        <v>36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ht="13.5" thickBot="1"/>
    <row r="5" spans="1:13" ht="53.25" customHeight="1" thickBot="1" thickTop="1">
      <c r="A5" s="5" t="s">
        <v>0</v>
      </c>
      <c r="B5" s="30" t="s">
        <v>9</v>
      </c>
      <c r="C5" s="30" t="s">
        <v>10</v>
      </c>
      <c r="D5" s="30" t="s">
        <v>7</v>
      </c>
      <c r="E5" s="30" t="s">
        <v>11</v>
      </c>
      <c r="F5" s="30" t="s">
        <v>5</v>
      </c>
      <c r="G5" s="31" t="s">
        <v>6</v>
      </c>
      <c r="H5" s="30" t="s">
        <v>12</v>
      </c>
      <c r="I5" s="32" t="s">
        <v>13</v>
      </c>
      <c r="J5" s="30" t="s">
        <v>14</v>
      </c>
      <c r="K5" s="33" t="s">
        <v>35</v>
      </c>
      <c r="L5" s="34" t="s">
        <v>1</v>
      </c>
      <c r="M5" s="35" t="s">
        <v>15</v>
      </c>
    </row>
    <row r="6" spans="1:13" ht="53.25" customHeight="1" thickBot="1" thickTop="1">
      <c r="A6" s="36">
        <v>752</v>
      </c>
      <c r="B6" s="37">
        <v>1039284</v>
      </c>
      <c r="C6" s="38" t="s">
        <v>37</v>
      </c>
      <c r="D6" s="38" t="s">
        <v>38</v>
      </c>
      <c r="E6" s="38" t="s">
        <v>39</v>
      </c>
      <c r="F6" s="38" t="s">
        <v>40</v>
      </c>
      <c r="G6" s="39" t="s">
        <v>41</v>
      </c>
      <c r="H6" s="40"/>
      <c r="I6" s="41">
        <v>2074.2</v>
      </c>
      <c r="J6" s="42">
        <v>2074.2</v>
      </c>
      <c r="K6" s="43">
        <f>H6*I6</f>
        <v>0</v>
      </c>
      <c r="L6" s="44">
        <f>H6*J6</f>
        <v>0</v>
      </c>
      <c r="M6" s="29">
        <v>1</v>
      </c>
    </row>
    <row r="7" spans="1:12" ht="17.25" customHeight="1" thickTop="1">
      <c r="A7" s="45" t="s">
        <v>4</v>
      </c>
      <c r="B7" s="46"/>
      <c r="C7" s="46"/>
      <c r="D7" s="46"/>
      <c r="E7" s="46"/>
      <c r="F7" s="46"/>
      <c r="G7" s="46"/>
      <c r="H7" s="46"/>
      <c r="I7" s="46"/>
      <c r="J7" s="46"/>
      <c r="K7" s="26"/>
      <c r="L7" s="6">
        <f>SUM(L6:L6)</f>
        <v>0</v>
      </c>
    </row>
    <row r="8" spans="1:12" ht="14.25" customHeight="1">
      <c r="A8" s="47" t="s">
        <v>3</v>
      </c>
      <c r="B8" s="48"/>
      <c r="C8" s="48"/>
      <c r="D8" s="48"/>
      <c r="E8" s="48"/>
      <c r="F8" s="48"/>
      <c r="G8" s="48"/>
      <c r="H8" s="48"/>
      <c r="I8" s="48"/>
      <c r="J8" s="48"/>
      <c r="K8" s="27"/>
      <c r="L8" s="3">
        <f>L7*0.1</f>
        <v>0</v>
      </c>
    </row>
    <row r="9" spans="1:12" ht="15" customHeight="1" thickBot="1">
      <c r="A9" s="49" t="s">
        <v>2</v>
      </c>
      <c r="B9" s="50"/>
      <c r="C9" s="50"/>
      <c r="D9" s="50"/>
      <c r="E9" s="50"/>
      <c r="F9" s="50"/>
      <c r="G9" s="50"/>
      <c r="H9" s="50"/>
      <c r="I9" s="50"/>
      <c r="J9" s="50"/>
      <c r="K9" s="28"/>
      <c r="L9" s="4">
        <f>L7+L8</f>
        <v>0</v>
      </c>
    </row>
    <row r="10" ht="53.25" customHeight="1" thickTop="1"/>
    <row r="11" ht="53.25" customHeight="1"/>
    <row r="12" ht="53.25" customHeight="1"/>
    <row r="13" ht="53.25" customHeight="1"/>
    <row r="14" ht="53.25" customHeight="1"/>
    <row r="15" ht="53.25" customHeight="1"/>
    <row r="16" ht="12.75" customHeight="1"/>
    <row r="17" ht="12.75" customHeight="1"/>
    <row r="18" ht="12.75" customHeight="1"/>
  </sheetData>
  <sheetProtection/>
  <mergeCells count="5">
    <mergeCell ref="A7:J7"/>
    <mergeCell ref="A8:J8"/>
    <mergeCell ref="A9:J9"/>
    <mergeCell ref="A2:M2"/>
    <mergeCell ref="A3:M3"/>
  </mergeCells>
  <printOptions/>
  <pageMargins left="0.7" right="0.7" top="0.75" bottom="0.75" header="0.3" footer="0.3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.8515625" style="0" customWidth="1"/>
    <col min="2" max="2" width="31.57421875" style="0" customWidth="1"/>
    <col min="3" max="3" width="27.00390625" style="0" customWidth="1"/>
    <col min="5" max="7" width="25.421875" style="0" customWidth="1"/>
  </cols>
  <sheetData>
    <row r="2" spans="2:5" ht="12.75">
      <c r="B2" s="2" t="s">
        <v>16</v>
      </c>
      <c r="C2" s="2"/>
      <c r="D2" s="2"/>
      <c r="E2" s="2" t="s">
        <v>42</v>
      </c>
    </row>
    <row r="4" ht="13.5" thickBot="1"/>
    <row r="5" spans="2:7" ht="24.75" thickBot="1">
      <c r="B5" s="7" t="s">
        <v>17</v>
      </c>
      <c r="C5" s="8" t="s">
        <v>27</v>
      </c>
      <c r="E5" s="13" t="s">
        <v>28</v>
      </c>
      <c r="F5" s="14" t="s">
        <v>29</v>
      </c>
      <c r="G5" s="24" t="s">
        <v>30</v>
      </c>
    </row>
    <row r="6" spans="2:7" ht="15" thickBot="1">
      <c r="B6" s="9"/>
      <c r="C6" s="10"/>
      <c r="E6" s="15">
        <f>SUBTOTAL(9,INOPHARM!K6:K6)</f>
        <v>0</v>
      </c>
      <c r="F6" s="16">
        <f>SUBTOTAL(9,INOPHARM!L6:L6)</f>
        <v>0</v>
      </c>
      <c r="G6" s="17">
        <f>F6*1.1</f>
        <v>0</v>
      </c>
    </row>
    <row r="7" spans="2:7" ht="24.75" thickBot="1">
      <c r="B7" s="7" t="s">
        <v>18</v>
      </c>
      <c r="C7" s="11" t="s">
        <v>43</v>
      </c>
      <c r="E7" s="53" t="s">
        <v>31</v>
      </c>
      <c r="F7" s="54"/>
      <c r="G7" s="55"/>
    </row>
    <row r="8" spans="2:7" ht="15" thickBot="1">
      <c r="B8" s="9"/>
      <c r="C8" s="10"/>
      <c r="E8" s="18">
        <f>E6/1000</f>
        <v>0</v>
      </c>
      <c r="F8" s="19">
        <f>F6/1000</f>
        <v>0</v>
      </c>
      <c r="G8" s="20">
        <f>G6/1000</f>
        <v>0</v>
      </c>
    </row>
    <row r="9" spans="2:7" ht="15">
      <c r="B9" s="7" t="s">
        <v>19</v>
      </c>
      <c r="C9" s="11" t="s">
        <v>20</v>
      </c>
      <c r="E9" s="10"/>
      <c r="F9" s="10"/>
      <c r="G9" s="21"/>
    </row>
    <row r="10" spans="2:7" ht="14.25">
      <c r="B10" s="9"/>
      <c r="C10" s="10"/>
      <c r="E10" s="10"/>
      <c r="F10" s="10"/>
      <c r="G10" s="21"/>
    </row>
    <row r="11" spans="2:7" ht="15">
      <c r="B11" s="7" t="s">
        <v>21</v>
      </c>
      <c r="C11" s="11" t="s">
        <v>22</v>
      </c>
      <c r="E11" s="10"/>
      <c r="F11" s="10"/>
      <c r="G11" s="21"/>
    </row>
    <row r="12" spans="2:7" ht="14.25">
      <c r="B12" s="9"/>
      <c r="C12" s="10"/>
      <c r="G12" s="21"/>
    </row>
    <row r="13" spans="2:7" ht="15.75">
      <c r="B13" s="7" t="s">
        <v>44</v>
      </c>
      <c r="C13" s="11" t="s">
        <v>45</v>
      </c>
      <c r="E13" s="22" t="s">
        <v>32</v>
      </c>
      <c r="F13" s="23">
        <v>1</v>
      </c>
      <c r="G13" s="21"/>
    </row>
    <row r="14" spans="2:7" ht="20.25" customHeight="1">
      <c r="B14" s="9"/>
      <c r="C14" s="10"/>
      <c r="E14" s="10"/>
      <c r="F14" s="10"/>
      <c r="G14" s="21"/>
    </row>
    <row r="15" spans="2:6" ht="24" customHeight="1">
      <c r="B15" s="7" t="s">
        <v>23</v>
      </c>
      <c r="C15" s="8" t="s">
        <v>46</v>
      </c>
      <c r="E15" s="22" t="s">
        <v>33</v>
      </c>
      <c r="F15" s="11" t="s">
        <v>34</v>
      </c>
    </row>
    <row r="16" spans="2:3" ht="14.25">
      <c r="B16" s="9"/>
      <c r="C16" s="10"/>
    </row>
    <row r="17" spans="2:3" ht="15">
      <c r="B17" s="7" t="s">
        <v>24</v>
      </c>
      <c r="C17" s="8" t="s">
        <v>25</v>
      </c>
    </row>
    <row r="18" spans="2:3" ht="14.25">
      <c r="B18" s="9"/>
      <c r="C18" s="10"/>
    </row>
    <row r="19" spans="2:3" ht="15">
      <c r="B19" s="7" t="s">
        <v>26</v>
      </c>
      <c r="C19" s="12">
        <v>33600000</v>
      </c>
    </row>
  </sheetData>
  <sheetProtection/>
  <mergeCells count="1">
    <mergeCell ref="E7:G7"/>
  </mergeCells>
  <printOptions/>
  <pageMargins left="0.7" right="0.7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2015-10-27T11:37:23Z</cp:lastPrinted>
  <dcterms:created xsi:type="dcterms:W3CDTF">2014-01-17T13:07:43Z</dcterms:created>
  <dcterms:modified xsi:type="dcterms:W3CDTF">2015-11-04T13:43:23Z</dcterms:modified>
  <cp:category/>
  <cp:version/>
  <cp:contentType/>
  <cp:contentStatus/>
</cp:coreProperties>
</file>