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S" sheetId="1" r:id="rId1"/>
    <sheet name="IKVB DEDINJE" sheetId="2" r:id="rId2"/>
    <sheet name="KBC BEZANIJSKA KOSA" sheetId="3" r:id="rId3"/>
    <sheet name="KBC ZEMUN" sheetId="4" r:id="rId4"/>
    <sheet name="KBC ZVEZDARA" sheetId="5" r:id="rId5"/>
    <sheet name="UDK TIRSOVA" sheetId="6" r:id="rId6"/>
    <sheet name="IZZMD" sheetId="7" r:id="rId7"/>
  </sheets>
  <calcPr calcId="124519"/>
</workbook>
</file>

<file path=xl/calcChain.xml><?xml version="1.0" encoding="utf-8"?>
<calcChain xmlns="http://schemas.openxmlformats.org/spreadsheetml/2006/main">
  <c r="G4" i="5"/>
  <c r="G4" i="4"/>
  <c r="G4" i="3"/>
  <c r="G4" i="2"/>
  <c r="G4" i="1"/>
  <c r="I3" i="2"/>
  <c r="I3" i="3"/>
  <c r="I3" i="4"/>
  <c r="I3" i="5"/>
  <c r="I3" i="6"/>
  <c r="I3" i="7"/>
  <c r="I3" i="1"/>
  <c r="I2" i="7"/>
  <c r="I2" i="6"/>
  <c r="I2" i="5"/>
  <c r="I2" i="4"/>
  <c r="I2" i="3"/>
  <c r="I2" i="1"/>
  <c r="I2" i="2"/>
</calcChain>
</file>

<file path=xl/sharedStrings.xml><?xml version="1.0" encoding="utf-8"?>
<sst xmlns="http://schemas.openxmlformats.org/spreadsheetml/2006/main" count="161" uniqueCount="28">
  <si>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</si>
  <si>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</si>
  <si>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</si>
  <si>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</si>
  <si>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</si>
  <si>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</si>
  <si>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</si>
  <si>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</si>
  <si>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</si>
  <si>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</si>
  <si>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KLINIČKI CENTAR SRBIJE</t>
  </si>
  <si>
    <t>IKVB DEDINJE</t>
  </si>
  <si>
    <t>KBC BEŽANIJSKA KOSA</t>
  </si>
  <si>
    <t>KBC ZEMUN</t>
  </si>
  <si>
    <t>KBC ZVEZDARA</t>
  </si>
  <si>
    <t>UDK TIRŠOVA</t>
  </si>
  <si>
    <t>IZZMD</t>
  </si>
  <si>
    <t>NEKOMPLIJANTNI balon kateteri za POSTDILATACIJU koronarnih arterija (dijametra 2,5 mm i više mm) (merenja se odnose na balon dijametra 3,0 mm)</t>
  </si>
  <si>
    <t>H 749 39124xxxxx</t>
  </si>
  <si>
    <t>NCSPxxxxxX</t>
  </si>
  <si>
    <t>Boston</t>
  </si>
  <si>
    <t>Medtronic</t>
  </si>
  <si>
    <t>BKT15038</t>
  </si>
  <si>
    <t>BKT15039</t>
  </si>
  <si>
    <t xml:space="preserve">VICOR D.O.O. </t>
  </si>
  <si>
    <t>BIMED D.O.O.</t>
  </si>
  <si>
    <t>NC Quantum Apex PTCA Dilatation Catheters / Balon kateter, dilatacioni, PTCA, 40%</t>
  </si>
  <si>
    <t>NC Sprinter Rapid Excange(RX)Ballon Dilatation Catheter / Balon dilatacioni kateter, za brzu zamenu, 60%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</si>
</sst>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5703125" customWidth="1"/>
    <col min="8" max="8" width="11.85546875" customWidth="1"/>
    <col min="9" max="9" width="18.140625" style="4" customWidth="1"/>
    <col min="10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10</v>
      </c>
      <c r="H1" s="18" t="s">
        <v>7</v>
      </c>
      <c r="I1" s="19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540</v>
      </c>
      <c r="H2" s="12">
        <v>4335</v>
      </c>
      <c r="I2" s="12">
        <f>H2*G2</f>
        <v>2340900</v>
      </c>
      <c r="J2" s="7" t="s">
        <v>24</v>
      </c>
    </row>
    <row r="3" spans="1:10" s="3" customFormat="1" ht="75.75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810</v>
      </c>
      <c r="H3" s="12">
        <v>4335</v>
      </c>
      <c r="I3" s="12">
        <f>H3*G3</f>
        <v>3511350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5">
        <f>SUM(G2:G3)</f>
        <v>1350</v>
      </c>
      <c r="H4" s="14"/>
      <c r="I4" s="16"/>
      <c r="J4" s="14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0" sqref="B10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1.7109375" customWidth="1"/>
    <col min="8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11</v>
      </c>
      <c r="H1" s="18" t="s">
        <v>7</v>
      </c>
      <c r="I1" s="18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324</v>
      </c>
      <c r="H2" s="12">
        <v>4335</v>
      </c>
      <c r="I2" s="12">
        <f>H2*G2</f>
        <v>1404540</v>
      </c>
      <c r="J2" s="7" t="s">
        <v>24</v>
      </c>
    </row>
    <row r="3" spans="1:10" s="3" customFormat="1" ht="83.25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487</v>
      </c>
      <c r="H3" s="12">
        <v>4335</v>
      </c>
      <c r="I3" s="12">
        <f>H3*G3</f>
        <v>2111145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5">
        <f>SUM(G2:G3)</f>
        <v>811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0" sqref="B10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28515625" customWidth="1"/>
    <col min="8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12</v>
      </c>
      <c r="H1" s="18" t="s">
        <v>7</v>
      </c>
      <c r="I1" s="18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135</v>
      </c>
      <c r="H2" s="12">
        <v>4335</v>
      </c>
      <c r="I2" s="12">
        <f>H2*G2</f>
        <v>585225</v>
      </c>
      <c r="J2" s="7" t="s">
        <v>24</v>
      </c>
    </row>
    <row r="3" spans="1:10" s="3" customFormat="1" ht="78.75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203</v>
      </c>
      <c r="H3" s="12">
        <v>4335</v>
      </c>
      <c r="I3" s="12">
        <f>H3*G3</f>
        <v>880005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7">
        <f>SUM(G2:G3)</f>
        <v>338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0" sqref="B10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13</v>
      </c>
      <c r="H1" s="18" t="s">
        <v>7</v>
      </c>
      <c r="I1" s="18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270</v>
      </c>
      <c r="H2" s="12">
        <v>4335</v>
      </c>
      <c r="I2" s="12">
        <f>H2*G2</f>
        <v>1170450</v>
      </c>
      <c r="J2" s="7" t="s">
        <v>24</v>
      </c>
    </row>
    <row r="3" spans="1:10" s="3" customFormat="1" ht="72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406</v>
      </c>
      <c r="H3" s="12">
        <v>4335</v>
      </c>
      <c r="I3" s="12">
        <f>H3*G3</f>
        <v>1760010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5">
        <f>SUM(G2:G3)</f>
        <v>676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0" sqref="B10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8" width="11.42578125" customWidth="1"/>
    <col min="9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14</v>
      </c>
      <c r="H1" s="18" t="s">
        <v>7</v>
      </c>
      <c r="I1" s="18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216</v>
      </c>
      <c r="H2" s="12">
        <v>4335</v>
      </c>
      <c r="I2" s="12">
        <f>H2*G2</f>
        <v>936360</v>
      </c>
      <c r="J2" s="7" t="s">
        <v>24</v>
      </c>
    </row>
    <row r="3" spans="1:10" s="3" customFormat="1" ht="77.25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325</v>
      </c>
      <c r="H3" s="12">
        <v>4335</v>
      </c>
      <c r="I3" s="12">
        <f>H3*G3</f>
        <v>1408875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5">
        <f>SUM(G2:G3)</f>
        <v>541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0" sqref="B10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2.28515625" customWidth="1"/>
    <col min="8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15</v>
      </c>
      <c r="H1" s="18" t="s">
        <v>7</v>
      </c>
      <c r="I1" s="18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0</v>
      </c>
      <c r="H2" s="12">
        <v>4335</v>
      </c>
      <c r="I2" s="12">
        <f>H2*G2</f>
        <v>0</v>
      </c>
      <c r="J2" s="7" t="s">
        <v>24</v>
      </c>
    </row>
    <row r="3" spans="1:10" s="3" customFormat="1" ht="72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0</v>
      </c>
      <c r="H3" s="12">
        <v>4335</v>
      </c>
      <c r="I3" s="12">
        <f>H3*G3</f>
        <v>0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4"/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0" sqref="B10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16</v>
      </c>
      <c r="H1" s="18" t="s">
        <v>7</v>
      </c>
      <c r="I1" s="18" t="s">
        <v>8</v>
      </c>
      <c r="J1" s="18" t="s">
        <v>9</v>
      </c>
    </row>
    <row r="2" spans="1:10" s="3" customFormat="1" ht="58.5" customHeight="1">
      <c r="A2" s="8" t="s">
        <v>17</v>
      </c>
      <c r="B2" s="5" t="s">
        <v>26</v>
      </c>
      <c r="C2" s="9" t="s">
        <v>18</v>
      </c>
      <c r="D2" s="10" t="s">
        <v>20</v>
      </c>
      <c r="E2" s="6" t="s">
        <v>22</v>
      </c>
      <c r="F2" s="11" t="s">
        <v>0</v>
      </c>
      <c r="G2" s="11">
        <v>0</v>
      </c>
      <c r="H2" s="12">
        <v>4335</v>
      </c>
      <c r="I2" s="12">
        <f>H2*G2</f>
        <v>0</v>
      </c>
      <c r="J2" s="7" t="s">
        <v>24</v>
      </c>
    </row>
    <row r="3" spans="1:10" s="3" customFormat="1" ht="77.25" customHeight="1">
      <c r="A3" s="13"/>
      <c r="B3" s="5" t="s">
        <v>27</v>
      </c>
      <c r="C3" s="9" t="s">
        <v>19</v>
      </c>
      <c r="D3" s="10" t="s">
        <v>21</v>
      </c>
      <c r="E3" s="6" t="s">
        <v>23</v>
      </c>
      <c r="F3" s="11" t="s">
        <v>0</v>
      </c>
      <c r="G3" s="11">
        <v>0</v>
      </c>
      <c r="H3" s="12">
        <v>4335</v>
      </c>
      <c r="I3" s="12">
        <f>H3*G3</f>
        <v>0</v>
      </c>
      <c r="J3" s="7" t="s">
        <v>25</v>
      </c>
    </row>
    <row r="4" spans="1:10">
      <c r="A4" s="14"/>
      <c r="B4" s="14"/>
      <c r="C4" s="14"/>
      <c r="D4" s="14"/>
      <c r="E4" s="14"/>
      <c r="F4" s="14"/>
      <c r="G4" s="14"/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KCS</vt:lpstr>
      <vt:lpstr>IKVB DEDINJE</vt:lpstr>
      <vt:lpstr>KBC BEZANIJSKA KOSA</vt:lpstr>
      <vt:lpstr>KBC ZEMUN</vt:lpstr>
      <vt:lpstr>KBC ZVEZDARA</vt:lpstr>
      <vt:lpstr>UDK TIRSOVA</vt:lpstr>
      <vt:lpstr>IZZMD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2015-12-28T12:04:04Z</dcterms:modified>
</cp:coreProperties>
</file>