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" sheetId="13" r:id="rId2"/>
  </sheets>
  <definedNames>
    <definedName name="_xlnm._FilterDatabase" localSheetId="0" hidden="1">'Образац понуде'!$A$15:$N$23</definedName>
    <definedName name="_xlnm.Print_Area" localSheetId="0">'Образац понуде'!$A$1:$N$33</definedName>
  </definedNames>
  <calcPr calcId="124519"/>
</workbook>
</file>

<file path=xl/calcChain.xml><?xml version="1.0" encoding="utf-8"?>
<calcChain xmlns="http://schemas.openxmlformats.org/spreadsheetml/2006/main">
  <c r="K17" i="11"/>
  <c r="K18"/>
  <c r="L18" s="1"/>
  <c r="K19"/>
  <c r="L19" s="1"/>
  <c r="K20"/>
  <c r="M20" l="1"/>
  <c r="L20"/>
  <c r="L17"/>
  <c r="M17" s="1"/>
  <c r="M19"/>
  <c r="M18"/>
  <c r="K16" l="1"/>
  <c r="L21" s="1"/>
  <c r="L16" l="1"/>
  <c r="L22" s="1"/>
  <c r="M16" l="1"/>
  <c r="L23" s="1"/>
</calcChain>
</file>

<file path=xl/sharedStrings.xml><?xml version="1.0" encoding="utf-8"?>
<sst xmlns="http://schemas.openxmlformats.org/spreadsheetml/2006/main" count="67" uniqueCount="63">
  <si>
    <t>prašak za koncentrat za rastvor za infuziju</t>
  </si>
  <si>
    <t xml:space="preserve"> </t>
  </si>
  <si>
    <t>УПУТСТВО:</t>
  </si>
  <si>
    <t xml:space="preserve">Понуђач, за једну партију, може да понуди један или више заштићених назива. За сваки од понуђених заштићених назива понуђач је дужан да унесе тражене податке (заштићени назив лека и произвођача). </t>
  </si>
  <si>
    <t>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</t>
  </si>
  <si>
    <t>Рок важења понуде уноси понуђач. Рок важења понуде не може да буде краћи од 90 дана.</t>
  </si>
  <si>
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</si>
  <si>
    <t>Понуђач је дужан да:</t>
  </si>
  <si>
    <t>- достави као своју понуду попуњен, одштампан, оверен печатом и потписан образац понуде;</t>
  </si>
  <si>
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</si>
  <si>
    <t xml:space="preserve">Понуђач попуњава образац уношењем следећих података у одговарајућа поља: скраћени назив понуђача (поље: назив понуђача), интерни заводни број понуде (поље: број понуде), датум састављања понуде (поље: датум понуде), адресу седишта понуђача (поље: седиште понуђача), матични број понуђача (поље: матични број понуђача), порески идентификациони број понуђача (поље: ПИБ), јединствена класификација лека (ЈКЛ), заштићени назив понуђеног лека (колона: заштићени назив понуђеног добра) и назив произвођача за понуђени лек/лекове (колона: Произвођач). </t>
  </si>
  <si>
    <t>Назив понуђача:</t>
  </si>
  <si>
    <t>Број понуде:</t>
  </si>
  <si>
    <t>Датум понуде:</t>
  </si>
  <si>
    <t>Седиште понуђача:</t>
  </si>
  <si>
    <t>Матични број понуђача:</t>
  </si>
  <si>
    <t>ПИБ</t>
  </si>
  <si>
    <t>Imigluceraza</t>
  </si>
  <si>
    <t>Alglukozidaza alfa</t>
  </si>
  <si>
    <t>Laronidaza</t>
  </si>
  <si>
    <t>Idursulfaza</t>
  </si>
  <si>
    <t>koncentrat za rastvor za infuziju</t>
  </si>
  <si>
    <t>50 mg</t>
  </si>
  <si>
    <t>ПРИЛОГ В  - ОБРАЗАЦ БР 4.1 - ПОНУДА ЗА ЈАВНУ НАБАВКУ ЛЕКОВА ЗА ЛЕЧЕЊЕ УРОЂЕНИХ БОЛЕСТИ МЕТАБОЛИЗМА</t>
  </si>
  <si>
    <t>ПАРТИЈА</t>
  </si>
  <si>
    <t>ПРЕДМЕТ НАБАВКЕ</t>
  </si>
  <si>
    <t>ЈКЛ</t>
  </si>
  <si>
    <t>ЗАШТИЋЕНО ИМЕ ЛЕКА</t>
  </si>
  <si>
    <t>ФАРМАЦЕУТСКИ ОБЛИК</t>
  </si>
  <si>
    <t>ЈАЧИНА ЛЕКА</t>
  </si>
  <si>
    <t>НАЗИВ ПРОИЗВОЂАЧА ЛЕКА</t>
  </si>
  <si>
    <t>ЈЕДИНИЦА МЕРЕ</t>
  </si>
  <si>
    <t>КОЛИЧИНА</t>
  </si>
  <si>
    <t>ЈЕДИНИЧНА ЦЕНА</t>
  </si>
  <si>
    <t>УКУПНА ЦЕНА БЕЗ ПДВ-А</t>
  </si>
  <si>
    <t>ИЗНОС ПДВ-А</t>
  </si>
  <si>
    <t>УКУПНА ЦЕНА СА ПДВ-ОМ</t>
  </si>
  <si>
    <t>prašak za koncentrat za rastvor za infuzuju, 1x200 ј. или 1x400 ј.</t>
  </si>
  <si>
    <r>
      <t xml:space="preserve">prašak za koncentrat za rastvor za infuziju, 1x200 ј. или 1x400 ј. </t>
    </r>
    <r>
      <rPr>
        <b/>
        <sz val="10"/>
        <color theme="1"/>
        <rFont val="Arial"/>
        <family val="2"/>
      </rPr>
      <t>или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prašak za rastvor za infuziju, 200j, 1x200j.</t>
    </r>
  </si>
  <si>
    <t>koncentrat za rastvor za infuziju; 2 mg/ml,1x3 ml</t>
  </si>
  <si>
    <t>prašak za koncentrat za rastvor za infuziju; 50 mg;1x 50 mg</t>
  </si>
  <si>
    <t>koncentrat za rastvor za infuziju; 100j/ml; 1x5 ml</t>
  </si>
  <si>
    <r>
      <t xml:space="preserve">Imigluceraza </t>
    </r>
    <r>
      <rPr>
        <b/>
        <sz val="10"/>
        <color theme="1"/>
        <rFont val="Arial"/>
        <family val="2"/>
      </rPr>
      <t xml:space="preserve">или </t>
    </r>
    <r>
      <rPr>
        <sz val="10"/>
        <color theme="1"/>
        <rFont val="Arial"/>
        <family val="2"/>
      </rPr>
      <t>taligluceraza alfa</t>
    </r>
  </si>
  <si>
    <t>prašak za koncentrat za rastvor za infuzuju</t>
  </si>
  <si>
    <r>
      <t xml:space="preserve">prašak za koncentrat za rastvor za infuziju </t>
    </r>
    <r>
      <rPr>
        <b/>
        <sz val="10"/>
        <rFont val="Arial"/>
        <family val="2"/>
      </rPr>
      <t>или</t>
    </r>
    <r>
      <rPr>
        <sz val="10"/>
        <rFont val="Arial"/>
        <family val="2"/>
        <charset val="238"/>
      </rPr>
      <t xml:space="preserve"> prašak za rastvor za infuziju</t>
    </r>
  </si>
  <si>
    <t>јединица</t>
  </si>
  <si>
    <t>бочица</t>
  </si>
  <si>
    <t>бочица стаклена</t>
  </si>
  <si>
    <t>6mg/3ml</t>
  </si>
  <si>
    <t>500j/5ml</t>
  </si>
  <si>
    <t xml:space="preserve">Рок испоруке износи  _________________ од дана пријема писменог захтева купца. </t>
  </si>
  <si>
    <t>Рок важења понуде је ______________ дана од дана отварања понуда.</t>
  </si>
  <si>
    <t>200 j. и/или 400 j.</t>
  </si>
  <si>
    <r>
      <t xml:space="preserve">200 j. и/или 400 j. </t>
    </r>
    <r>
      <rPr>
        <b/>
        <sz val="10"/>
        <color indexed="8"/>
        <rFont val="Arial"/>
        <family val="2"/>
      </rPr>
      <t>или</t>
    </r>
    <r>
      <rPr>
        <sz val="10"/>
        <color indexed="8"/>
        <rFont val="Arial"/>
        <family val="2"/>
        <charset val="238"/>
      </rPr>
      <t xml:space="preserve"> 200 ј.</t>
    </r>
  </si>
  <si>
    <t>Овлашћено лице понуђача:</t>
  </si>
  <si>
    <t>M.П.</t>
  </si>
  <si>
    <t>УКУПНА ВРЕДНОСТ ПОНУДЕ БЕЗ ПДВ-А</t>
  </si>
  <si>
    <t>УКУПНА ВРЕДНОСТ ПОНУДЕ СА ПДВ-ОМ</t>
  </si>
  <si>
    <t>Начин уноса цене: У образац цене уносе се само јединичне цене у складу са одговарајућом јединицом мере за одређену партију. Јединичне цене уносе се без ПДВ-а. Понуђач уноси само једну јединичну цену, без обзира на број лекова (заштићених назива) у оквиру једне партије.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ПДВ-а). Ако се у Обрасцу понуде констатује рачунска грешка, иста ће бити отклоњена руководећи се јединичном ценом.</t>
  </si>
  <si>
    <t xml:space="preserve"> - уз понуду достави, у електронском облику (ексел фајл), на CD/DVD-у или USB-у, непотписану копију попуњеног обрасца понуде.</t>
  </si>
  <si>
    <t>Понуђач је дужан да за лек који нуди достави исту цену, уколико исти нуди у две различите партије. Наиме, понуђач који нуди лек који је предмет јавне набавке за партију 1, уколико исти нуди и за партију 2, дужан је да га понуди по истој јединичној цени.</t>
  </si>
  <si>
    <t>Поводом позива за подношење понуде за јавну набавку лекова за лечење урођених болести метаболизма – бр. ЈН: 404-1-110/16-6, објављеног на Порталу јавних набавки дана 11.3.2016. године, подносим понуду како следи:</t>
  </si>
  <si>
    <r>
      <t xml:space="preserve">Рок испоруке се уноси у сатима, </t>
    </r>
    <r>
      <rPr>
        <b/>
        <sz val="10"/>
        <color theme="1"/>
        <rFont val="Arial"/>
        <family val="2"/>
      </rPr>
      <t>при чему не може бити  дужи од 72 h</t>
    </r>
    <r>
      <rPr>
        <sz val="10"/>
        <color theme="1"/>
        <rFont val="Arial"/>
        <family val="2"/>
      </rPr>
      <t>, oд дана пријема писменог захтева купца.</t>
    </r>
  </si>
</sst>
</file>

<file path=xl/styles.xml><?xml version="1.0" encoding="utf-8"?>
<styleSheet xmlns="http://schemas.openxmlformats.org/spreadsheetml/2006/main">
  <numFmts count="2">
    <numFmt numFmtId="44" formatCode="_-* #,##0.00\ &quot;Din.&quot;_-;\-* #,##0.00\ &quot;Din.&quot;_-;_-* &quot;-&quot;??\ &quot;Din.&quot;_-;_-@_-"/>
    <numFmt numFmtId="164" formatCode="#,##0.00\ &quot;Din.&quot;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Alignment="1">
      <alignment horizontal="center" vertical="center"/>
    </xf>
    <xf numFmtId="3" fontId="11" fillId="2" borderId="0" xfId="3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10" fillId="0" borderId="0" xfId="3" applyNumberFormat="1" applyFont="1" applyFill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7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justify" wrapText="1"/>
    </xf>
    <xf numFmtId="0" fontId="3" fillId="0" borderId="5" xfId="3" applyFont="1" applyFill="1" applyBorder="1" applyAlignment="1">
      <alignment horizontal="center" vertical="center"/>
    </xf>
    <xf numFmtId="49" fontId="3" fillId="0" borderId="5" xfId="3" applyNumberFormat="1" applyFont="1" applyFill="1" applyBorder="1" applyAlignment="1">
      <alignment horizontal="center" vertical="center"/>
    </xf>
    <xf numFmtId="0" fontId="3" fillId="0" borderId="5" xfId="3" applyFont="1" applyFill="1" applyBorder="1" applyAlignment="1" applyProtection="1">
      <alignment horizontal="left" vertical="center" wrapText="1"/>
      <protection locked="0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44" fontId="3" fillId="0" borderId="4" xfId="0" applyNumberFormat="1" applyFont="1" applyBorder="1" applyAlignment="1">
      <alignment horizontal="right" vertical="center" wrapText="1"/>
    </xf>
    <xf numFmtId="0" fontId="15" fillId="0" borderId="1" xfId="3" applyFont="1" applyFill="1" applyBorder="1" applyAlignment="1" applyProtection="1">
      <alignment vertical="center" wrapText="1"/>
      <protection locked="0"/>
    </xf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5" xfId="3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justify" wrapText="1"/>
    </xf>
    <xf numFmtId="0" fontId="17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justify" wrapText="1"/>
    </xf>
    <xf numFmtId="0" fontId="21" fillId="0" borderId="10" xfId="0" applyFont="1" applyBorder="1" applyAlignment="1">
      <alignment horizontal="justify" wrapText="1"/>
    </xf>
    <xf numFmtId="0" fontId="2" fillId="0" borderId="5" xfId="1" applyFont="1" applyFill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center" wrapText="1"/>
    </xf>
    <xf numFmtId="3" fontId="17" fillId="0" borderId="9" xfId="0" applyNumberFormat="1" applyFont="1" applyBorder="1" applyAlignment="1">
      <alignment horizontal="center" wrapText="1"/>
    </xf>
    <xf numFmtId="3" fontId="17" fillId="0" borderId="10" xfId="0" applyNumberFormat="1" applyFont="1" applyBorder="1" applyAlignment="1">
      <alignment wrapText="1"/>
    </xf>
    <xf numFmtId="3" fontId="17" fillId="0" borderId="5" xfId="0" applyNumberFormat="1" applyFont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right" vertical="center" wrapText="1"/>
      <protection locked="0"/>
    </xf>
    <xf numFmtId="0" fontId="13" fillId="0" borderId="3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3" xfId="4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3" fillId="2" borderId="3" xfId="4" applyNumberFormat="1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44" fontId="3" fillId="0" borderId="11" xfId="0" applyNumberFormat="1" applyFont="1" applyBorder="1" applyAlignment="1">
      <alignment horizontal="right" vertical="center" wrapText="1"/>
    </xf>
    <xf numFmtId="0" fontId="3" fillId="0" borderId="7" xfId="3" applyFont="1" applyFill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right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49" fontId="3" fillId="0" borderId="6" xfId="3" applyNumberFormat="1" applyFont="1" applyFill="1" applyBorder="1" applyAlignment="1">
      <alignment horizontal="center" vertical="center"/>
    </xf>
    <xf numFmtId="0" fontId="3" fillId="0" borderId="6" xfId="3" applyFont="1" applyFill="1" applyBorder="1" applyAlignment="1" applyProtection="1">
      <alignment horizontal="left" vertical="center" wrapText="1"/>
      <protection locked="0"/>
    </xf>
    <xf numFmtId="0" fontId="3" fillId="0" borderId="6" xfId="3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44" fontId="3" fillId="0" borderId="6" xfId="0" applyNumberFormat="1" applyFont="1" applyBorder="1" applyAlignment="1">
      <alignment horizontal="right" vertical="center" wrapText="1"/>
    </xf>
    <xf numFmtId="44" fontId="3" fillId="0" borderId="14" xfId="0" applyNumberFormat="1" applyFont="1" applyBorder="1" applyAlignment="1">
      <alignment horizontal="right" vertical="center" wrapText="1"/>
    </xf>
    <xf numFmtId="0" fontId="17" fillId="0" borderId="5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44" fontId="3" fillId="0" borderId="21" xfId="0" applyNumberFormat="1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1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44" fontId="3" fillId="0" borderId="17" xfId="0" applyNumberFormat="1" applyFont="1" applyBorder="1" applyAlignment="1">
      <alignment horizontal="right" vertical="center" wrapText="1"/>
    </xf>
    <xf numFmtId="44" fontId="3" fillId="0" borderId="15" xfId="0" applyNumberFormat="1" applyFont="1" applyFill="1" applyBorder="1" applyAlignment="1">
      <alignment horizontal="right" vertical="center" wrapText="1"/>
    </xf>
    <xf numFmtId="44" fontId="3" fillId="0" borderId="16" xfId="0" applyNumberFormat="1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horizontal="left" vertical="center" wrapText="1"/>
    </xf>
    <xf numFmtId="49" fontId="8" fillId="0" borderId="0" xfId="3" applyNumberFormat="1" applyFont="1" applyFill="1" applyAlignment="1">
      <alignment horizontal="left" vertical="center" wrapText="1"/>
    </xf>
    <xf numFmtId="0" fontId="13" fillId="0" borderId="19" xfId="3" applyFont="1" applyFill="1" applyBorder="1" applyAlignment="1">
      <alignment horizontal="right" vertical="center" wrapText="1"/>
    </xf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17" fillId="0" borderId="0" xfId="0" applyFont="1" applyFill="1" applyAlignment="1">
      <alignment horizontal="left" vertical="top"/>
    </xf>
    <xf numFmtId="0" fontId="18" fillId="0" borderId="0" xfId="0" applyFont="1" applyAlignment="1">
      <alignment horizontal="left" wrapText="1"/>
    </xf>
    <xf numFmtId="0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showGridLines="0" tabSelected="1" showWhiteSpace="0" zoomScale="80" zoomScaleNormal="80" zoomScalePageLayoutView="75" workbookViewId="0">
      <selection sqref="A1:M2"/>
    </sheetView>
  </sheetViews>
  <sheetFormatPr defaultColWidth="9" defaultRowHeight="12.75"/>
  <cols>
    <col min="1" max="1" width="6.85546875" style="6" customWidth="1"/>
    <col min="2" max="2" width="23.28515625" style="4" customWidth="1"/>
    <col min="3" max="3" width="16.7109375" style="4" customWidth="1"/>
    <col min="4" max="4" width="20" style="4" customWidth="1"/>
    <col min="5" max="5" width="18.42578125" style="4" customWidth="1"/>
    <col min="6" max="6" width="19.5703125" style="4" customWidth="1"/>
    <col min="7" max="7" width="16" style="26" customWidth="1"/>
    <col min="8" max="8" width="15.28515625" style="9" customWidth="1"/>
    <col min="9" max="9" width="13" style="10" customWidth="1"/>
    <col min="10" max="10" width="15.5703125" style="12" customWidth="1"/>
    <col min="11" max="11" width="21.42578125" style="12" customWidth="1"/>
    <col min="12" max="12" width="23.42578125" style="12" customWidth="1"/>
    <col min="13" max="13" width="22.5703125" style="12" customWidth="1"/>
    <col min="14" max="14" width="9" style="128" hidden="1" customWidth="1"/>
    <col min="15" max="15" width="9" style="1" customWidth="1"/>
    <col min="16" max="16384" width="9" style="1"/>
  </cols>
  <sheetData>
    <row r="1" spans="1:20" ht="15.75" customHeight="1">
      <c r="A1" s="101" t="s">
        <v>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0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20">
      <c r="A3" s="39"/>
      <c r="B3" s="40"/>
      <c r="C3" s="40"/>
      <c r="D3" s="40"/>
      <c r="E3" s="40"/>
      <c r="F3" s="40"/>
      <c r="G3" s="41"/>
      <c r="H3" s="42"/>
      <c r="I3" s="43"/>
      <c r="J3" s="44"/>
      <c r="K3" s="44"/>
      <c r="L3" s="44"/>
      <c r="M3" s="44"/>
    </row>
    <row r="4" spans="1:20" ht="17.25" customHeight="1">
      <c r="A4" s="102" t="s">
        <v>61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20" ht="16.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20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  <c r="L6" s="33"/>
      <c r="M6" s="33"/>
    </row>
    <row r="7" spans="1:20" ht="12.75" customHeight="1">
      <c r="A7" s="103" t="s">
        <v>11</v>
      </c>
      <c r="B7" s="103"/>
      <c r="C7" s="103"/>
      <c r="D7" s="103"/>
      <c r="E7" s="33"/>
      <c r="F7" s="33"/>
      <c r="G7" s="34"/>
      <c r="H7" s="33"/>
      <c r="I7" s="33"/>
      <c r="K7" s="99" t="s">
        <v>14</v>
      </c>
      <c r="L7" s="99"/>
      <c r="M7" s="99"/>
    </row>
    <row r="8" spans="1:20" ht="26.25" customHeight="1">
      <c r="A8" s="51"/>
      <c r="B8" s="52"/>
      <c r="C8" s="52"/>
      <c r="D8" s="49"/>
      <c r="E8" s="33"/>
      <c r="F8" s="33"/>
      <c r="G8" s="34"/>
      <c r="H8" s="33"/>
      <c r="I8" s="33"/>
      <c r="J8" s="54"/>
      <c r="K8" s="53"/>
      <c r="L8" s="53"/>
      <c r="M8" s="53"/>
    </row>
    <row r="9" spans="1:20" ht="12.75" customHeight="1">
      <c r="A9" s="106" t="s">
        <v>12</v>
      </c>
      <c r="B9" s="106"/>
      <c r="C9" s="106"/>
      <c r="D9" s="106"/>
      <c r="E9" s="33"/>
      <c r="F9" s="33"/>
      <c r="G9" s="34"/>
      <c r="H9" s="33"/>
      <c r="I9" s="33"/>
      <c r="J9" s="33"/>
      <c r="K9" s="104" t="s">
        <v>15</v>
      </c>
      <c r="L9" s="104"/>
      <c r="M9" s="104"/>
    </row>
    <row r="10" spans="1:20" ht="30" customHeight="1">
      <c r="A10" s="51"/>
      <c r="B10" s="52"/>
      <c r="C10" s="52"/>
      <c r="D10" s="49"/>
      <c r="E10" s="33"/>
      <c r="F10" s="33"/>
      <c r="G10" s="34"/>
      <c r="H10" s="33"/>
      <c r="I10" s="33"/>
      <c r="J10" s="33"/>
      <c r="K10" s="105"/>
      <c r="L10" s="105"/>
      <c r="M10" s="105"/>
    </row>
    <row r="11" spans="1:20" ht="13.5" customHeight="1">
      <c r="A11" s="106" t="s">
        <v>13</v>
      </c>
      <c r="B11" s="106"/>
      <c r="C11" s="106"/>
      <c r="D11" s="106"/>
      <c r="E11" s="33"/>
      <c r="F11" s="33"/>
      <c r="G11" s="34"/>
      <c r="H11" s="33"/>
      <c r="I11" s="33"/>
      <c r="J11" s="33"/>
      <c r="K11" s="104" t="s">
        <v>16</v>
      </c>
      <c r="L11" s="104"/>
      <c r="M11" s="104"/>
    </row>
    <row r="12" spans="1:20" ht="27.75" customHeight="1">
      <c r="A12" s="51"/>
      <c r="B12" s="52"/>
      <c r="C12" s="52"/>
      <c r="D12" s="49"/>
      <c r="E12" s="33"/>
      <c r="F12" s="33"/>
      <c r="G12" s="34"/>
      <c r="H12" s="33"/>
      <c r="I12" s="33"/>
      <c r="J12" s="33"/>
      <c r="K12" s="100"/>
      <c r="L12" s="100"/>
      <c r="M12" s="100"/>
      <c r="N12" s="100"/>
      <c r="T12" s="98"/>
    </row>
    <row r="13" spans="1:20">
      <c r="A13" s="30"/>
      <c r="B13" s="30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20" s="2" customFormat="1" ht="20.25" customHeight="1" thickBot="1">
      <c r="A14" s="27"/>
      <c r="B14" s="28"/>
      <c r="C14" s="28"/>
      <c r="D14" s="28"/>
      <c r="E14" s="28"/>
      <c r="F14" s="28"/>
      <c r="G14" s="29"/>
      <c r="H14" s="27"/>
      <c r="I14" s="27"/>
      <c r="J14" s="11"/>
      <c r="K14" s="11"/>
      <c r="L14" s="11"/>
      <c r="M14" s="11"/>
    </row>
    <row r="15" spans="1:20" s="2" customFormat="1" ht="38.25" customHeight="1" thickBot="1">
      <c r="A15" s="76" t="s">
        <v>24</v>
      </c>
      <c r="B15" s="76" t="s">
        <v>25</v>
      </c>
      <c r="C15" s="76" t="s">
        <v>26</v>
      </c>
      <c r="D15" s="77" t="s">
        <v>27</v>
      </c>
      <c r="E15" s="76" t="s">
        <v>30</v>
      </c>
      <c r="F15" s="76" t="s">
        <v>28</v>
      </c>
      <c r="G15" s="78" t="s">
        <v>29</v>
      </c>
      <c r="H15" s="79" t="s">
        <v>31</v>
      </c>
      <c r="I15" s="80" t="s">
        <v>32</v>
      </c>
      <c r="J15" s="81" t="s">
        <v>33</v>
      </c>
      <c r="K15" s="82" t="s">
        <v>34</v>
      </c>
      <c r="L15" s="82" t="s">
        <v>35</v>
      </c>
      <c r="M15" s="82" t="s">
        <v>36</v>
      </c>
    </row>
    <row r="16" spans="1:20" ht="42.75" customHeight="1">
      <c r="A16" s="83">
        <v>1</v>
      </c>
      <c r="B16" s="69" t="s">
        <v>17</v>
      </c>
      <c r="C16" s="70"/>
      <c r="D16" s="71"/>
      <c r="E16" s="71"/>
      <c r="F16" s="72" t="s">
        <v>43</v>
      </c>
      <c r="G16" s="68" t="s">
        <v>52</v>
      </c>
      <c r="H16" s="73" t="s">
        <v>45</v>
      </c>
      <c r="I16" s="74">
        <v>151600</v>
      </c>
      <c r="J16" s="75"/>
      <c r="K16" s="50">
        <f>J16*I16</f>
        <v>0</v>
      </c>
      <c r="L16" s="50">
        <f>K16*N16</f>
        <v>0</v>
      </c>
      <c r="M16" s="84">
        <f>K16+L16</f>
        <v>0</v>
      </c>
      <c r="N16" s="129">
        <v>0.1</v>
      </c>
    </row>
    <row r="17" spans="1:14" ht="59.25" customHeight="1">
      <c r="A17" s="85">
        <v>2</v>
      </c>
      <c r="B17" s="57" t="s">
        <v>42</v>
      </c>
      <c r="C17" s="46"/>
      <c r="D17" s="47"/>
      <c r="E17" s="47"/>
      <c r="F17" s="63" t="s">
        <v>44</v>
      </c>
      <c r="G17" s="55" t="s">
        <v>53</v>
      </c>
      <c r="H17" s="57" t="s">
        <v>45</v>
      </c>
      <c r="I17" s="67">
        <v>131600</v>
      </c>
      <c r="J17" s="48"/>
      <c r="K17" s="56">
        <f t="shared" ref="K17:K20" si="0">J17*I17</f>
        <v>0</v>
      </c>
      <c r="L17" s="56">
        <f t="shared" ref="L17:L20" si="1">K17*N17</f>
        <v>0</v>
      </c>
      <c r="M17" s="86">
        <f t="shared" ref="M17:M20" si="2">K17+L17</f>
        <v>0</v>
      </c>
      <c r="N17" s="129">
        <v>0.1</v>
      </c>
    </row>
    <row r="18" spans="1:14" ht="25.5">
      <c r="A18" s="85">
        <v>3</v>
      </c>
      <c r="B18" s="58" t="s">
        <v>20</v>
      </c>
      <c r="C18" s="46"/>
      <c r="D18" s="47"/>
      <c r="E18" s="47"/>
      <c r="F18" s="96" t="s">
        <v>21</v>
      </c>
      <c r="G18" s="45" t="s">
        <v>48</v>
      </c>
      <c r="H18" s="57" t="s">
        <v>46</v>
      </c>
      <c r="I18" s="57">
        <v>722</v>
      </c>
      <c r="J18" s="48"/>
      <c r="K18" s="56">
        <f t="shared" si="0"/>
        <v>0</v>
      </c>
      <c r="L18" s="56">
        <f t="shared" si="1"/>
        <v>0</v>
      </c>
      <c r="M18" s="86">
        <f t="shared" si="2"/>
        <v>0</v>
      </c>
      <c r="N18" s="129">
        <v>0.1</v>
      </c>
    </row>
    <row r="19" spans="1:14" ht="25.5">
      <c r="A19" s="85">
        <v>4</v>
      </c>
      <c r="B19" s="58" t="s">
        <v>18</v>
      </c>
      <c r="C19" s="46"/>
      <c r="D19" s="47"/>
      <c r="E19" s="47"/>
      <c r="F19" s="96" t="s">
        <v>0</v>
      </c>
      <c r="G19" s="45" t="s">
        <v>22</v>
      </c>
      <c r="H19" s="57" t="s">
        <v>47</v>
      </c>
      <c r="I19" s="67">
        <v>2431</v>
      </c>
      <c r="J19" s="48"/>
      <c r="K19" s="56">
        <f t="shared" si="0"/>
        <v>0</v>
      </c>
      <c r="L19" s="56">
        <f t="shared" si="1"/>
        <v>0</v>
      </c>
      <c r="M19" s="86">
        <f t="shared" si="2"/>
        <v>0</v>
      </c>
      <c r="N19" s="129">
        <v>0.1</v>
      </c>
    </row>
    <row r="20" spans="1:14" ht="26.25" thickBot="1">
      <c r="A20" s="87">
        <v>5</v>
      </c>
      <c r="B20" s="88" t="s">
        <v>19</v>
      </c>
      <c r="C20" s="89"/>
      <c r="D20" s="90"/>
      <c r="E20" s="90"/>
      <c r="F20" s="97" t="s">
        <v>21</v>
      </c>
      <c r="G20" s="91" t="s">
        <v>49</v>
      </c>
      <c r="H20" s="92" t="s">
        <v>46</v>
      </c>
      <c r="I20" s="92">
        <v>676</v>
      </c>
      <c r="J20" s="93"/>
      <c r="K20" s="94">
        <f t="shared" si="0"/>
        <v>0</v>
      </c>
      <c r="L20" s="94">
        <f t="shared" si="1"/>
        <v>0</v>
      </c>
      <c r="M20" s="95">
        <f t="shared" si="2"/>
        <v>0</v>
      </c>
      <c r="N20" s="129">
        <v>0.1</v>
      </c>
    </row>
    <row r="21" spans="1:14" ht="30" customHeight="1" thickBot="1">
      <c r="A21" s="118" t="s">
        <v>56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20"/>
      <c r="L21" s="107">
        <f>K16+K17+K18+K19+K20</f>
        <v>0</v>
      </c>
      <c r="M21" s="108"/>
    </row>
    <row r="22" spans="1:14" ht="30" customHeight="1" thickBot="1">
      <c r="A22" s="118" t="s">
        <v>35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21"/>
      <c r="L22" s="113">
        <f>L16+L17+L18+L19+L20</f>
        <v>0</v>
      </c>
      <c r="M22" s="108"/>
    </row>
    <row r="23" spans="1:14" ht="30" customHeight="1" thickBot="1">
      <c r="A23" s="118" t="s">
        <v>57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21"/>
      <c r="L23" s="114">
        <f>M16+M17+M18+M19+M20</f>
        <v>0</v>
      </c>
      <c r="M23" s="115"/>
    </row>
    <row r="24" spans="1:14" ht="1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37"/>
    </row>
    <row r="25" spans="1:14" ht="30" customHeight="1">
      <c r="A25" s="116" t="s">
        <v>50</v>
      </c>
      <c r="B25" s="116"/>
      <c r="C25" s="116"/>
      <c r="D25" s="116"/>
      <c r="E25" s="116"/>
      <c r="F25" s="116"/>
      <c r="G25" s="36"/>
      <c r="H25" s="36"/>
      <c r="I25" s="36"/>
      <c r="J25" s="36"/>
      <c r="K25" s="36"/>
      <c r="L25" s="37"/>
      <c r="M25" s="37"/>
    </row>
    <row r="26" spans="1:14">
      <c r="A26" s="5"/>
      <c r="B26" s="3"/>
      <c r="C26" s="3"/>
      <c r="D26" s="3"/>
      <c r="E26" s="3"/>
      <c r="F26" s="3"/>
      <c r="G26" s="23"/>
      <c r="H26" s="7"/>
      <c r="I26" s="8"/>
    </row>
    <row r="27" spans="1:14" s="17" customFormat="1" ht="15.75">
      <c r="A27" s="117" t="s">
        <v>51</v>
      </c>
      <c r="B27" s="117"/>
      <c r="C27" s="117"/>
      <c r="D27" s="117"/>
      <c r="E27" s="117"/>
      <c r="F27" s="13"/>
      <c r="G27" s="24"/>
      <c r="H27" s="14"/>
      <c r="I27" s="15"/>
      <c r="J27" s="16"/>
      <c r="K27" s="16"/>
      <c r="L27" s="16"/>
      <c r="M27" s="16"/>
      <c r="N27" s="130"/>
    </row>
    <row r="28" spans="1:14" s="17" customFormat="1" ht="15.75">
      <c r="A28" s="18"/>
      <c r="B28" s="19"/>
      <c r="C28" s="19"/>
      <c r="D28" s="19"/>
      <c r="E28" s="19"/>
      <c r="F28" s="19"/>
      <c r="G28" s="25"/>
      <c r="H28" s="20"/>
      <c r="I28" s="21"/>
      <c r="J28" s="110" t="s">
        <v>54</v>
      </c>
      <c r="K28" s="110"/>
      <c r="L28" s="110"/>
      <c r="M28" s="110"/>
      <c r="N28" s="130"/>
    </row>
    <row r="29" spans="1:14" s="17" customFormat="1" ht="15.75">
      <c r="A29" s="18"/>
      <c r="B29" s="22"/>
      <c r="C29" s="22"/>
      <c r="D29" s="22"/>
      <c r="E29" s="19"/>
      <c r="F29" s="19"/>
      <c r="G29" s="109" t="s">
        <v>55</v>
      </c>
      <c r="H29" s="109"/>
      <c r="I29" s="21"/>
      <c r="J29" s="111"/>
      <c r="K29" s="111"/>
      <c r="L29" s="111"/>
      <c r="M29" s="111"/>
      <c r="N29" s="130"/>
    </row>
    <row r="30" spans="1:14" s="17" customFormat="1" ht="15.75">
      <c r="A30" s="18"/>
      <c r="B30" s="22"/>
      <c r="C30" s="22"/>
      <c r="D30" s="22"/>
      <c r="E30" s="19"/>
      <c r="F30" s="19"/>
      <c r="G30" s="109"/>
      <c r="H30" s="109"/>
      <c r="I30" s="21"/>
      <c r="J30" s="112"/>
      <c r="K30" s="112"/>
      <c r="L30" s="112"/>
      <c r="M30" s="112"/>
      <c r="N30" s="130"/>
    </row>
    <row r="31" spans="1:14" s="17" customFormat="1" ht="15.75">
      <c r="A31" s="31"/>
      <c r="B31" s="22"/>
      <c r="C31" s="22"/>
      <c r="D31" s="22"/>
      <c r="E31" s="19"/>
      <c r="F31" s="19"/>
      <c r="G31" s="31"/>
      <c r="H31" s="31"/>
      <c r="I31" s="21"/>
      <c r="J31" s="32"/>
      <c r="K31" s="32"/>
      <c r="L31" s="32"/>
      <c r="M31" s="32"/>
      <c r="N31" s="130"/>
    </row>
    <row r="32" spans="1:14" s="17" customFormat="1" ht="15.75">
      <c r="A32" s="31"/>
      <c r="B32" s="22"/>
      <c r="C32" s="22"/>
      <c r="D32" s="22"/>
      <c r="E32" s="19"/>
      <c r="F32" s="19"/>
      <c r="G32" s="31"/>
      <c r="H32" s="31"/>
      <c r="I32" s="21"/>
      <c r="J32" s="32"/>
      <c r="K32" s="32"/>
      <c r="L32" s="32"/>
      <c r="M32" s="32"/>
      <c r="N32" s="130"/>
    </row>
    <row r="33" spans="1:14" s="17" customFormat="1" ht="15.75">
      <c r="A33" s="18"/>
      <c r="B33" s="19"/>
      <c r="C33" s="19"/>
      <c r="D33" s="19"/>
      <c r="E33" s="19"/>
      <c r="F33" s="19"/>
      <c r="G33" s="25"/>
      <c r="H33" s="20"/>
      <c r="I33" s="21"/>
      <c r="J33" s="16"/>
      <c r="K33" s="16"/>
      <c r="L33" s="16"/>
      <c r="M33" s="16"/>
      <c r="N33" s="130"/>
    </row>
    <row r="35" spans="1:14">
      <c r="E35" s="4" t="s">
        <v>1</v>
      </c>
    </row>
    <row r="43" spans="1:14" ht="13.5" thickBot="1"/>
    <row r="44" spans="1:14" ht="39" thickBot="1">
      <c r="F44" s="59" t="s">
        <v>37</v>
      </c>
      <c r="J44" s="64">
        <v>151600</v>
      </c>
    </row>
    <row r="45" spans="1:14" ht="63" customHeight="1">
      <c r="F45" s="62" t="s">
        <v>38</v>
      </c>
      <c r="J45" s="66">
        <v>131600</v>
      </c>
    </row>
    <row r="46" spans="1:14" ht="39" thickBot="1">
      <c r="F46" s="61" t="s">
        <v>39</v>
      </c>
      <c r="J46" s="60">
        <v>722</v>
      </c>
    </row>
    <row r="47" spans="1:14" ht="39" thickBot="1">
      <c r="F47" s="61" t="s">
        <v>40</v>
      </c>
      <c r="J47" s="65">
        <v>2431</v>
      </c>
    </row>
    <row r="48" spans="1:14" ht="39" thickBot="1">
      <c r="F48" s="61" t="s">
        <v>41</v>
      </c>
      <c r="J48" s="60">
        <v>676</v>
      </c>
    </row>
  </sheetData>
  <sheetProtection deleteColumns="0" deleteRows="0"/>
  <dataConsolidate/>
  <mergeCells count="21">
    <mergeCell ref="A25:F25"/>
    <mergeCell ref="A27:E27"/>
    <mergeCell ref="A21:K21"/>
    <mergeCell ref="A22:K22"/>
    <mergeCell ref="A23:K23"/>
    <mergeCell ref="L21:M21"/>
    <mergeCell ref="G29:H30"/>
    <mergeCell ref="J28:M28"/>
    <mergeCell ref="J29:M30"/>
    <mergeCell ref="L22:M22"/>
    <mergeCell ref="L23:M23"/>
    <mergeCell ref="K7:M7"/>
    <mergeCell ref="K12:N12"/>
    <mergeCell ref="A1:M2"/>
    <mergeCell ref="A4:M5"/>
    <mergeCell ref="A7:D7"/>
    <mergeCell ref="K9:M9"/>
    <mergeCell ref="K10:M10"/>
    <mergeCell ref="K11:M11"/>
    <mergeCell ref="A9:D9"/>
    <mergeCell ref="A11:D11"/>
  </mergeCells>
  <phoneticPr fontId="7" type="noConversion"/>
  <pageMargins left="0.19685039370078741" right="0.15748031496062992" top="0.47" bottom="0.15748031496062992" header="0.44" footer="0.15748031496062992"/>
  <pageSetup paperSize="8" scale="82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workbookViewId="0"/>
  </sheetViews>
  <sheetFormatPr defaultRowHeight="15"/>
  <cols>
    <col min="1" max="1" width="11.140625" bestFit="1" customWidth="1"/>
  </cols>
  <sheetData>
    <row r="1" spans="1:14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79.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36" customHeight="1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80.25" customHeight="1">
      <c r="A6" s="124" t="s">
        <v>58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ht="45" customHeight="1">
      <c r="A7" s="125" t="s">
        <v>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>
      <c r="A8" s="126" t="s">
        <v>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>
      <c r="A9" s="122" t="s">
        <v>62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38"/>
    </row>
    <row r="10" spans="1:1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54.75" customHeight="1">
      <c r="A11" s="124" t="s">
        <v>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>
      <c r="A12" s="125" t="s">
        <v>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>
      <c r="A13" s="126" t="s">
        <v>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4" spans="1:14">
      <c r="A14" s="127" t="s">
        <v>59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32.25" customHeight="1">
      <c r="A16" s="125" t="s">
        <v>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32.25" customHeight="1">
      <c r="A18" s="123" t="s">
        <v>60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</sheetData>
  <mergeCells count="12">
    <mergeCell ref="A2:N2"/>
    <mergeCell ref="A4:N4"/>
    <mergeCell ref="A6:N6"/>
    <mergeCell ref="A7:N7"/>
    <mergeCell ref="A8:N8"/>
    <mergeCell ref="A9:M9"/>
    <mergeCell ref="A18:N18"/>
    <mergeCell ref="A11:N11"/>
    <mergeCell ref="A12:N12"/>
    <mergeCell ref="A13:N13"/>
    <mergeCell ref="A14:N14"/>
    <mergeCell ref="A16:N16"/>
  </mergeCells>
  <pageMargins left="0.19685039370078741" right="0.15748031496062992" top="0.11811023622047245" bottom="0.15748031496062992" header="0.11811023622047245" footer="0.15748031496062992"/>
  <pageSetup paperSize="9" orientation="landscape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Milica Radakovic</cp:lastModifiedBy>
  <cp:lastPrinted>2016-03-11T07:20:29Z</cp:lastPrinted>
  <dcterms:created xsi:type="dcterms:W3CDTF">2013-07-24T11:49:32Z</dcterms:created>
  <dcterms:modified xsi:type="dcterms:W3CDTF">2016-03-11T10:23:33Z</dcterms:modified>
</cp:coreProperties>
</file>