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SPECIFIKACIJA BALON KATETERA" sheetId="1" r:id="rId1"/>
  </sheets>
  <definedNames/>
  <calcPr fullCalcOnLoad="1"/>
</workbook>
</file>

<file path=xl/sharedStrings.xml><?xml version="1.0" encoding="utf-8"?>
<sst xmlns="http://schemas.openxmlformats.org/spreadsheetml/2006/main" count="118" uniqueCount="88">
  <si>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</si>
  <si>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</si>
  <si>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</si>
  <si>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</si>
  <si>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</si>
  <si>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</si>
  <si>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PROIZVOĐAČ</t>
  </si>
  <si>
    <t>komad</t>
  </si>
  <si>
    <t>ŠIFRA</t>
  </si>
  <si>
    <t>Balon kateteri za predilataciju monorail dizajna (Rx) (dijametra 2.0 i više mm) (merenja se odnose na balon dijametra 3,0 mm)</t>
  </si>
  <si>
    <t>Balon kateteri za predilataciju monorail dizajna (Rx), (dijametra 1.5 mm i 1,25 mm) (merenja se odnose na balon dijametra 1,5 mm)</t>
  </si>
  <si>
    <t>Balon kateteri za predilataciju hronične totalne okluzije monorail dizajna (Rx), (dijametra 1.2 mm i manje) (merenja se odnose na balon najmanjeg dostupnog dijametra)</t>
  </si>
  <si>
    <t>Balon kateteri za PREDILATACIJU over-the-wire dizajna (OTW) (dijametra 1,5 mm i 2,0 mm) (merenja se odnose na balon dijametra 1,5 mm)</t>
  </si>
  <si>
    <t>NEKOMPLIJANTNI balon kateteri za POSTDILATACIJU koronarnih arterija (dijametra 2,5 mm i više mm) (merenja se odnose na balon dijametra 3,0 mm)</t>
  </si>
  <si>
    <t>MIKROKATETERI za hronične totalne okluzije</t>
  </si>
  <si>
    <t>Hibridni koaksijalni hidrofilni mikrokateter od volframa za hronične totalne okluzije (CTO)</t>
  </si>
  <si>
    <t>Aspiracioni kateteri - za manuelnu aspiraciju tromba</t>
  </si>
  <si>
    <t>Koronarni balon kateteri obloženi lekom</t>
  </si>
  <si>
    <t>PTA Periferni balon obložen lekom - paclitaxel, ОТW Sistem</t>
  </si>
  <si>
    <t>Balon za merenje prečnika pretkomorske komunikacije</t>
  </si>
  <si>
    <t>Nekomplijantni koronarni balon kateteri sa sečivom</t>
  </si>
  <si>
    <t xml:space="preserve">Emerge PTCA Dilatation Catheter / Balon kateter, dilatacioni, PTCA </t>
  </si>
  <si>
    <t>Finecross MG Coronary Micro-Guide Catheter  / Mikrokateter, uvodni, vaskualrni</t>
  </si>
  <si>
    <t xml:space="preserve">ASAHI Corsair Microcatheter / Mikrokateter, vaskularni              </t>
  </si>
  <si>
    <t>Aspiron-Aspiration Catheter / Kateter za aspiraciju tromboembolusa, set</t>
  </si>
  <si>
    <t>Amplatzer Sizing Balloon / Balon kateter</t>
  </si>
  <si>
    <t xml:space="preserve">Flextome Cutting Balloon / Balon kateter, dilatacioni, koronarni                                </t>
  </si>
  <si>
    <t>ZAŠTIĆENI NAZIV PONUĐENOG DOBRA</t>
  </si>
  <si>
    <t>Sprinter Legend Rapid Exchange (RX) Balloon Dilatation Catheter / Balon kateter, dilatacioni, PTCA</t>
  </si>
  <si>
    <t xml:space="preserve">Boston </t>
  </si>
  <si>
    <t xml:space="preserve">Medtronic </t>
  </si>
  <si>
    <t>Boston</t>
  </si>
  <si>
    <t>Terumo Corporation</t>
  </si>
  <si>
    <t>Asahi</t>
  </si>
  <si>
    <t>Meril Life Sciences Pvt., Ltd.</t>
  </si>
  <si>
    <t xml:space="preserve">Biotronik AG </t>
  </si>
  <si>
    <t>Medtronic Inc.</t>
  </si>
  <si>
    <t xml:space="preserve">VICOR d.o.o. </t>
  </si>
  <si>
    <t xml:space="preserve">Zajednička ponuda: VICOR d.o.o. i BIMED d.o.o </t>
  </si>
  <si>
    <t xml:space="preserve">ECO TRADE BG d.o.o. </t>
  </si>
  <si>
    <t xml:space="preserve">APTUS d.o.o. </t>
  </si>
  <si>
    <t>STARS MEDICAL d.o.o.</t>
  </si>
  <si>
    <t xml:space="preserve">Zajednička ponuda: GOSPER d.o.o. i BIMED d.o.o </t>
  </si>
  <si>
    <t xml:space="preserve">Zajednička ponuda: GOSPER d.o.o. и BIMED d.o.o </t>
  </si>
  <si>
    <t xml:space="preserve">GOSPER d.o.o. </t>
  </si>
  <si>
    <t xml:space="preserve">Zajednička ponuda: VICOR d.o.o. и BIMED d.o.o </t>
  </si>
  <si>
    <t xml:space="preserve">BIMED d.o.o </t>
  </si>
  <si>
    <t>UKUPNA KOLIČINA ZA SVE ZU</t>
  </si>
  <si>
    <t>BKT16009</t>
  </si>
  <si>
    <t>BKT16010</t>
  </si>
  <si>
    <t>BKT16011</t>
  </si>
  <si>
    <t>BKT16012</t>
  </si>
  <si>
    <t>BKT16013</t>
  </si>
  <si>
    <t>BKT16014</t>
  </si>
  <si>
    <t>BKT16015</t>
  </si>
  <si>
    <t>BKT16016</t>
  </si>
  <si>
    <t>BKT16017</t>
  </si>
  <si>
    <t>BKT16018</t>
  </si>
  <si>
    <t>BKT16019</t>
  </si>
  <si>
    <t>BKT16020</t>
  </si>
  <si>
    <t>BKT16021</t>
  </si>
  <si>
    <t>BKT16022</t>
  </si>
  <si>
    <t>BKT16023</t>
  </si>
  <si>
    <t>BKT16024</t>
  </si>
  <si>
    <t>Maverick 2 MONORAIL PTCA Dilatation Catheter / Balon kateter, dilatacioni, PTCA, 50%</t>
  </si>
  <si>
    <t>Sprinter Legend Rapid Exchange (RX) Balloon Dilatation Catheter / Balon kateter, dilatacioni, PTCA, 50%</t>
  </si>
  <si>
    <t>NC Quantum Apex PTCA / Balon kateter, dilatacioni, PTCA, 42%</t>
  </si>
  <si>
    <t xml:space="preserve">NC Sprinter Rapid Exchange (RX) / Balon kateter, dilatacioni, PTCA, 58% </t>
  </si>
  <si>
    <t xml:space="preserve">Pantera Lux Paclitaxel releasing PTCA Balloon Catheter / Balon kateter, dilatacioni, PTCA, sa lekom, 50,15%          </t>
  </si>
  <si>
    <t xml:space="preserve">In.Pact Falcon  Paclitaxel Eluting Balloon Dilatation PTCA Cathether / Balon kateter, dilatacioni, PTCA, sa lekom, 49,85%          </t>
  </si>
  <si>
    <t xml:space="preserve">Passeo 18 Lux Paclitaxel releasing PTA Balloon Catheter / Balon kateter, dilatacioni, PTA, sa lekom, 50%                      </t>
  </si>
  <si>
    <t xml:space="preserve">In.Pact Admiral  Paclitaxel Eluting Balloon Dilatation PTA Cathether / Balon kateter, dilatacioni, PTA, sa lekom , 50%          </t>
  </si>
  <si>
    <t>KATALOŠKI BROJ</t>
  </si>
  <si>
    <t xml:space="preserve">H74938928xxxx 0
</t>
  </si>
  <si>
    <t>SPLxxxxxX</t>
  </si>
  <si>
    <t xml:space="preserve">H7493919xxx120                                </t>
  </si>
  <si>
    <t xml:space="preserve">H7493919xxxxxx  </t>
  </si>
  <si>
    <t xml:space="preserve">H74939124xxxx0
</t>
  </si>
  <si>
    <t>NCSPxxxxX</t>
  </si>
  <si>
    <t>NC-F86xA</t>
  </si>
  <si>
    <t>CSW1xx-26N</t>
  </si>
  <si>
    <t>ASP6F</t>
  </si>
  <si>
    <t xml:space="preserve"> 365xxx</t>
  </si>
  <si>
    <t>FLCPxxxxxB12</t>
  </si>
  <si>
    <t>370xxx, 379xxx</t>
  </si>
  <si>
    <t>SBIxxx xxx xxP</t>
  </si>
  <si>
    <t>9-SB-0XX</t>
  </si>
  <si>
    <t>H749RB4xxxxx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</si>
</sst>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4" fontId="45" fillId="0" borderId="0" xfId="0" applyNumberFormat="1" applyFont="1" applyBorder="1" applyAlignment="1">
      <alignment/>
    </xf>
    <xf numFmtId="0" fontId="45" fillId="0" borderId="0" xfId="0" applyNumberFormat="1" applyFont="1" applyBorder="1" applyAlignment="1">
      <alignment/>
    </xf>
    <xf numFmtId="3" fontId="45" fillId="0" borderId="0" xfId="0" applyNumberFormat="1" applyFont="1" applyFill="1" applyBorder="1" applyAlignment="1">
      <alignment/>
    </xf>
    <xf numFmtId="1" fontId="45" fillId="0" borderId="0" xfId="0" applyNumberFormat="1" applyFont="1" applyFill="1" applyBorder="1" applyAlignment="1">
      <alignment/>
    </xf>
    <xf numFmtId="1" fontId="45" fillId="0" borderId="0" xfId="0" applyNumberFormat="1" applyFont="1" applyBorder="1" applyAlignment="1">
      <alignment/>
    </xf>
    <xf numFmtId="4" fontId="45" fillId="0" borderId="0" xfId="0" applyNumberFormat="1" applyFont="1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" fontId="3" fillId="0" borderId="10" xfId="59" applyNumberFormat="1" applyFont="1" applyFill="1" applyBorder="1" applyAlignment="1">
      <alignment horizontal="center" vertical="center" wrapText="1"/>
      <protection/>
    </xf>
    <xf numFmtId="0" fontId="4" fillId="33" borderId="10" xfId="60" applyNumberFormat="1" applyFont="1" applyFill="1" applyBorder="1" applyAlignment="1">
      <alignment horizontal="center" vertical="center" wrapText="1"/>
      <protection/>
    </xf>
    <xf numFmtId="0" fontId="4" fillId="33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" fontId="3" fillId="0" borderId="10" xfId="59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H2" sqref="H2"/>
    </sheetView>
  </sheetViews>
  <sheetFormatPr defaultColWidth="16.8515625" defaultRowHeight="15"/>
  <cols>
    <col min="1" max="1" width="9.28125" style="5" bestFit="1" customWidth="1"/>
    <col min="2" max="2" width="45.140625" style="1" customWidth="1"/>
    <col min="3" max="3" width="28.421875" style="6" customWidth="1"/>
    <col min="4" max="4" width="26.57421875" style="6" customWidth="1"/>
    <col min="5" max="6" width="16.28125" style="6" customWidth="1"/>
    <col min="7" max="7" width="10.140625" style="1" customWidth="1"/>
    <col min="8" max="8" width="15.7109375" style="1" customWidth="1"/>
    <col min="9" max="9" width="12.421875" style="1" customWidth="1"/>
    <col min="10" max="10" width="14.00390625" style="1" customWidth="1"/>
    <col min="11" max="11" width="26.421875" style="1" customWidth="1"/>
    <col min="12" max="16384" width="16.8515625" style="1" customWidth="1"/>
  </cols>
  <sheetData>
    <row r="1" spans="1:11" s="2" customFormat="1" ht="38.25">
      <c r="A1" s="10" t="s">
        <v>0</v>
      </c>
      <c r="B1" s="10" t="s">
        <v>1</v>
      </c>
      <c r="C1" s="10" t="s">
        <v>27</v>
      </c>
      <c r="D1" s="10" t="s">
        <v>6</v>
      </c>
      <c r="E1" s="10" t="s">
        <v>8</v>
      </c>
      <c r="F1" s="10" t="s">
        <v>72</v>
      </c>
      <c r="G1" s="10" t="s">
        <v>2</v>
      </c>
      <c r="H1" s="11" t="s">
        <v>47</v>
      </c>
      <c r="I1" s="10" t="s">
        <v>3</v>
      </c>
      <c r="J1" s="10" t="s">
        <v>4</v>
      </c>
      <c r="K1" s="10" t="s">
        <v>5</v>
      </c>
    </row>
    <row r="2" spans="1:11" s="3" customFormat="1" ht="48" customHeight="1">
      <c r="A2" s="26">
        <v>1</v>
      </c>
      <c r="B2" s="12" t="s">
        <v>9</v>
      </c>
      <c r="C2" s="19" t="s">
        <v>64</v>
      </c>
      <c r="D2" s="13" t="s">
        <v>29</v>
      </c>
      <c r="E2" s="25" t="s">
        <v>48</v>
      </c>
      <c r="F2" s="29" t="s">
        <v>73</v>
      </c>
      <c r="G2" s="7" t="s">
        <v>7</v>
      </c>
      <c r="H2" s="24">
        <v>4600</v>
      </c>
      <c r="I2" s="23">
        <v>4278</v>
      </c>
      <c r="J2" s="8">
        <f aca="true" t="shared" si="0" ref="J2:J8">I2*H2</f>
        <v>19678800</v>
      </c>
      <c r="K2" s="27" t="s">
        <v>45</v>
      </c>
    </row>
    <row r="3" spans="1:11" s="4" customFormat="1" ht="60" customHeight="1">
      <c r="A3" s="26"/>
      <c r="B3" s="12" t="s">
        <v>9</v>
      </c>
      <c r="C3" s="20" t="s">
        <v>65</v>
      </c>
      <c r="D3" s="13" t="s">
        <v>30</v>
      </c>
      <c r="E3" s="25" t="s">
        <v>49</v>
      </c>
      <c r="F3" s="29" t="s">
        <v>74</v>
      </c>
      <c r="G3" s="7" t="s">
        <v>7</v>
      </c>
      <c r="H3" s="24">
        <v>4600</v>
      </c>
      <c r="I3" s="23">
        <v>4278</v>
      </c>
      <c r="J3" s="8">
        <f t="shared" si="0"/>
        <v>19678800</v>
      </c>
      <c r="K3" s="28"/>
    </row>
    <row r="4" spans="1:11" s="3" customFormat="1" ht="69.75" customHeight="1">
      <c r="A4" s="9">
        <v>2</v>
      </c>
      <c r="B4" s="12" t="s">
        <v>10</v>
      </c>
      <c r="C4" s="20" t="s">
        <v>28</v>
      </c>
      <c r="D4" s="13" t="s">
        <v>30</v>
      </c>
      <c r="E4" s="25" t="s">
        <v>50</v>
      </c>
      <c r="F4" s="21" t="s">
        <v>74</v>
      </c>
      <c r="G4" s="7" t="s">
        <v>7</v>
      </c>
      <c r="H4" s="24">
        <v>3150</v>
      </c>
      <c r="I4" s="23">
        <v>4300</v>
      </c>
      <c r="J4" s="8">
        <f t="shared" si="0"/>
        <v>13545000</v>
      </c>
      <c r="K4" s="18" t="s">
        <v>46</v>
      </c>
    </row>
    <row r="5" spans="1:11" s="3" customFormat="1" ht="49.5" customHeight="1">
      <c r="A5" s="9">
        <v>3</v>
      </c>
      <c r="B5" s="13" t="s">
        <v>11</v>
      </c>
      <c r="C5" s="15" t="s">
        <v>21</v>
      </c>
      <c r="D5" s="21" t="s">
        <v>31</v>
      </c>
      <c r="E5" s="25" t="s">
        <v>51</v>
      </c>
      <c r="F5" s="21" t="s">
        <v>75</v>
      </c>
      <c r="G5" s="7" t="s">
        <v>7</v>
      </c>
      <c r="H5" s="24">
        <v>550</v>
      </c>
      <c r="I5" s="23">
        <v>6190</v>
      </c>
      <c r="J5" s="8">
        <f t="shared" si="0"/>
        <v>3404500</v>
      </c>
      <c r="K5" s="18" t="s">
        <v>37</v>
      </c>
    </row>
    <row r="6" spans="1:11" s="3" customFormat="1" ht="49.5" customHeight="1">
      <c r="A6" s="9">
        <v>4</v>
      </c>
      <c r="B6" s="13" t="s">
        <v>12</v>
      </c>
      <c r="C6" s="15" t="s">
        <v>21</v>
      </c>
      <c r="D6" s="21" t="s">
        <v>31</v>
      </c>
      <c r="E6" s="25" t="s">
        <v>52</v>
      </c>
      <c r="F6" s="21" t="s">
        <v>76</v>
      </c>
      <c r="G6" s="7" t="s">
        <v>7</v>
      </c>
      <c r="H6" s="24">
        <v>420</v>
      </c>
      <c r="I6" s="23">
        <v>6190</v>
      </c>
      <c r="J6" s="8">
        <f t="shared" si="0"/>
        <v>2599800</v>
      </c>
      <c r="K6" s="18" t="s">
        <v>37</v>
      </c>
    </row>
    <row r="7" spans="1:11" s="3" customFormat="1" ht="56.25" customHeight="1">
      <c r="A7" s="26">
        <v>5</v>
      </c>
      <c r="B7" s="14" t="s">
        <v>13</v>
      </c>
      <c r="C7" s="16" t="s">
        <v>66</v>
      </c>
      <c r="D7" s="13" t="s">
        <v>29</v>
      </c>
      <c r="E7" s="25" t="s">
        <v>53</v>
      </c>
      <c r="F7" s="21" t="s">
        <v>77</v>
      </c>
      <c r="G7" s="7" t="s">
        <v>7</v>
      </c>
      <c r="H7" s="24">
        <v>3150</v>
      </c>
      <c r="I7" s="23">
        <v>4278</v>
      </c>
      <c r="J7" s="8">
        <f t="shared" si="0"/>
        <v>13475700</v>
      </c>
      <c r="K7" s="27" t="s">
        <v>38</v>
      </c>
    </row>
    <row r="8" spans="1:11" s="4" customFormat="1" ht="51.75" customHeight="1">
      <c r="A8" s="26"/>
      <c r="B8" s="14" t="s">
        <v>13</v>
      </c>
      <c r="C8" s="16" t="s">
        <v>67</v>
      </c>
      <c r="D8" s="13" t="s">
        <v>30</v>
      </c>
      <c r="E8" s="25" t="s">
        <v>54</v>
      </c>
      <c r="F8" s="21" t="s">
        <v>78</v>
      </c>
      <c r="G8" s="7" t="s">
        <v>7</v>
      </c>
      <c r="H8" s="24">
        <v>4350</v>
      </c>
      <c r="I8" s="23">
        <v>4278</v>
      </c>
      <c r="J8" s="8">
        <f t="shared" si="0"/>
        <v>18609300</v>
      </c>
      <c r="K8" s="28"/>
    </row>
    <row r="9" spans="1:11" s="3" customFormat="1" ht="49.5" customHeight="1">
      <c r="A9" s="9">
        <v>6</v>
      </c>
      <c r="B9" s="12" t="s">
        <v>14</v>
      </c>
      <c r="C9" s="16" t="s">
        <v>22</v>
      </c>
      <c r="D9" s="21" t="s">
        <v>32</v>
      </c>
      <c r="E9" s="25" t="s">
        <v>55</v>
      </c>
      <c r="F9" s="21" t="s">
        <v>79</v>
      </c>
      <c r="G9" s="7" t="s">
        <v>7</v>
      </c>
      <c r="H9" s="24">
        <v>275</v>
      </c>
      <c r="I9" s="23">
        <v>19250</v>
      </c>
      <c r="J9" s="8">
        <f aca="true" t="shared" si="1" ref="J9:J15">I9*H9</f>
        <v>5293750</v>
      </c>
      <c r="K9" s="18" t="s">
        <v>39</v>
      </c>
    </row>
    <row r="10" spans="1:11" s="3" customFormat="1" ht="49.5" customHeight="1">
      <c r="A10" s="9">
        <v>7</v>
      </c>
      <c r="B10" s="12" t="s">
        <v>15</v>
      </c>
      <c r="C10" s="17" t="s">
        <v>23</v>
      </c>
      <c r="D10" s="21" t="s">
        <v>33</v>
      </c>
      <c r="E10" s="25" t="s">
        <v>56</v>
      </c>
      <c r="F10" s="21" t="s">
        <v>80</v>
      </c>
      <c r="G10" s="7" t="s">
        <v>7</v>
      </c>
      <c r="H10" s="24">
        <v>100</v>
      </c>
      <c r="I10" s="23">
        <v>69800</v>
      </c>
      <c r="J10" s="8">
        <f t="shared" si="1"/>
        <v>6980000</v>
      </c>
      <c r="K10" s="18" t="s">
        <v>40</v>
      </c>
    </row>
    <row r="11" spans="1:11" s="3" customFormat="1" ht="49.5" customHeight="1">
      <c r="A11" s="9">
        <v>8</v>
      </c>
      <c r="B11" s="12" t="s">
        <v>16</v>
      </c>
      <c r="C11" s="16" t="s">
        <v>24</v>
      </c>
      <c r="D11" s="21" t="s">
        <v>34</v>
      </c>
      <c r="E11" s="25" t="s">
        <v>57</v>
      </c>
      <c r="F11" s="21" t="s">
        <v>81</v>
      </c>
      <c r="G11" s="7" t="s">
        <v>7</v>
      </c>
      <c r="H11" s="24">
        <v>1300</v>
      </c>
      <c r="I11" s="23">
        <v>8875</v>
      </c>
      <c r="J11" s="8">
        <f t="shared" si="1"/>
        <v>11537500</v>
      </c>
      <c r="K11" s="18" t="s">
        <v>41</v>
      </c>
    </row>
    <row r="12" spans="1:11" s="3" customFormat="1" ht="48" customHeight="1">
      <c r="A12" s="26">
        <v>9</v>
      </c>
      <c r="B12" s="12" t="s">
        <v>17</v>
      </c>
      <c r="C12" s="16" t="s">
        <v>68</v>
      </c>
      <c r="D12" s="22" t="s">
        <v>35</v>
      </c>
      <c r="E12" s="25" t="s">
        <v>58</v>
      </c>
      <c r="F12" s="21" t="s">
        <v>82</v>
      </c>
      <c r="G12" s="7" t="s">
        <v>7</v>
      </c>
      <c r="H12" s="24">
        <v>163</v>
      </c>
      <c r="I12" s="23">
        <v>47000</v>
      </c>
      <c r="J12" s="8">
        <f t="shared" si="1"/>
        <v>7661000</v>
      </c>
      <c r="K12" s="27" t="s">
        <v>42</v>
      </c>
    </row>
    <row r="13" spans="1:11" s="4" customFormat="1" ht="63.75">
      <c r="A13" s="26"/>
      <c r="B13" s="12" t="s">
        <v>17</v>
      </c>
      <c r="C13" s="12" t="s">
        <v>69</v>
      </c>
      <c r="D13" s="21" t="s">
        <v>36</v>
      </c>
      <c r="E13" s="25" t="s">
        <v>59</v>
      </c>
      <c r="F13" s="21" t="s">
        <v>83</v>
      </c>
      <c r="G13" s="7" t="s">
        <v>7</v>
      </c>
      <c r="H13" s="24">
        <v>162</v>
      </c>
      <c r="I13" s="23">
        <v>47000</v>
      </c>
      <c r="J13" s="8">
        <f t="shared" si="1"/>
        <v>7614000</v>
      </c>
      <c r="K13" s="28"/>
    </row>
    <row r="14" spans="1:11" s="3" customFormat="1" ht="48" customHeight="1">
      <c r="A14" s="26">
        <v>10</v>
      </c>
      <c r="B14" s="12" t="s">
        <v>18</v>
      </c>
      <c r="C14" s="16" t="s">
        <v>70</v>
      </c>
      <c r="D14" s="22" t="s">
        <v>35</v>
      </c>
      <c r="E14" s="25" t="s">
        <v>60</v>
      </c>
      <c r="F14" s="21" t="s">
        <v>84</v>
      </c>
      <c r="G14" s="7" t="s">
        <v>7</v>
      </c>
      <c r="H14" s="24">
        <v>15</v>
      </c>
      <c r="I14" s="23">
        <v>70000</v>
      </c>
      <c r="J14" s="8">
        <f t="shared" si="1"/>
        <v>1050000</v>
      </c>
      <c r="K14" s="27" t="s">
        <v>43</v>
      </c>
    </row>
    <row r="15" spans="1:11" s="4" customFormat="1" ht="62.25" customHeight="1">
      <c r="A15" s="26"/>
      <c r="B15" s="12" t="s">
        <v>18</v>
      </c>
      <c r="C15" s="12" t="s">
        <v>71</v>
      </c>
      <c r="D15" s="21" t="s">
        <v>36</v>
      </c>
      <c r="E15" s="25" t="s">
        <v>61</v>
      </c>
      <c r="F15" s="21" t="s">
        <v>85</v>
      </c>
      <c r="G15" s="7" t="s">
        <v>7</v>
      </c>
      <c r="H15" s="24">
        <v>15</v>
      </c>
      <c r="I15" s="23">
        <v>70000</v>
      </c>
      <c r="J15" s="8">
        <f t="shared" si="1"/>
        <v>1050000</v>
      </c>
      <c r="K15" s="28"/>
    </row>
    <row r="16" spans="1:11" s="3" customFormat="1" ht="49.5" customHeight="1">
      <c r="A16" s="9">
        <v>12</v>
      </c>
      <c r="B16" s="12" t="s">
        <v>19</v>
      </c>
      <c r="C16" s="18" t="s">
        <v>25</v>
      </c>
      <c r="D16" s="21"/>
      <c r="E16" s="25" t="s">
        <v>62</v>
      </c>
      <c r="F16" s="21" t="s">
        <v>86</v>
      </c>
      <c r="G16" s="7" t="s">
        <v>7</v>
      </c>
      <c r="H16" s="24">
        <v>40</v>
      </c>
      <c r="I16" s="23">
        <v>19200</v>
      </c>
      <c r="J16" s="8">
        <f>I16*H16</f>
        <v>768000</v>
      </c>
      <c r="K16" s="18" t="s">
        <v>44</v>
      </c>
    </row>
    <row r="17" spans="1:11" s="3" customFormat="1" ht="49.5" customHeight="1">
      <c r="A17" s="9">
        <v>13</v>
      </c>
      <c r="B17" s="12" t="s">
        <v>20</v>
      </c>
      <c r="C17" s="18" t="s">
        <v>26</v>
      </c>
      <c r="D17" s="21" t="s">
        <v>31</v>
      </c>
      <c r="E17" s="25" t="s">
        <v>63</v>
      </c>
      <c r="F17" s="30" t="s">
        <v>87</v>
      </c>
      <c r="G17" s="7" t="s">
        <v>7</v>
      </c>
      <c r="H17" s="24">
        <v>70</v>
      </c>
      <c r="I17" s="23">
        <v>49500</v>
      </c>
      <c r="J17" s="8">
        <f>I17*H17</f>
        <v>3465000</v>
      </c>
      <c r="K17" s="18" t="s">
        <v>37</v>
      </c>
    </row>
  </sheetData>
  <sheetProtection/>
  <mergeCells count="8">
    <mergeCell ref="K2:K3"/>
    <mergeCell ref="A2:A3"/>
    <mergeCell ref="A12:A13"/>
    <mergeCell ref="K12:K13"/>
    <mergeCell ref="A14:A15"/>
    <mergeCell ref="K14:K15"/>
    <mergeCell ref="A7:A8"/>
    <mergeCell ref="K7:K8"/>
  </mergeCells>
  <printOptions/>
  <pageMargins left="0" right="0" top="0" bottom="0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2014-10-23T11:46:10Z</cp:lastPrinted>
  <dcterms:created xsi:type="dcterms:W3CDTF">2013-07-24T11:49:32Z</dcterms:created>
  <dcterms:modified xsi:type="dcterms:W3CDTF">2016-06-10T12:04:58Z</dcterms:modified>
  <cp:category/>
  <cp:version/>
  <cp:contentType/>
  <cp:contentStatus/>
</cp:coreProperties>
</file>