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G&amp;H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<sst xmlns="http://schemas.openxmlformats.org/spreadsheetml/2006/main" count="36" uniqueCount="32">
  <si>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Партија</t>
  </si>
  <si>
    <t>Предмет набавке</t>
  </si>
  <si>
    <t>Шифра предметног добра</t>
  </si>
  <si>
    <t>Заштићени назив понуђеног добра и каталошки број</t>
  </si>
  <si>
    <t>Произвођач</t>
  </si>
  <si>
    <t>Јединица мере</t>
  </si>
  <si>
    <t>Количина</t>
  </si>
  <si>
    <t>комад</t>
  </si>
  <si>
    <t>Износ ПДВ-а од 10%</t>
  </si>
  <si>
    <t>Укупна цена без ПДВ-а</t>
  </si>
  <si>
    <t>Укупна цена са ПДВ-ом</t>
  </si>
  <si>
    <t>Јединична цена</t>
  </si>
  <si>
    <t>Resinhronizacioni pejsmejker (CRT-p) + 2  Elektrode bipolarne, konekcije IS-1 pasivne ili aktivne fiksacije, prava ili "J"-krivina  + 1 Elektroda za koronarni sinus unipolarna ili bipolarna (različitih oblika vrha)</t>
  </si>
  <si>
    <t>ставка 1</t>
  </si>
  <si>
    <t xml:space="preserve">Resinhronizacioni pejsmejker (CRT-p) </t>
  </si>
  <si>
    <t>ставка 2</t>
  </si>
  <si>
    <t xml:space="preserve"> Elektrodа bipolarnа, konekcije IS-1 pasivne ili aktivne fiksacije, prava ili "J"-krivina  </t>
  </si>
  <si>
    <t>Isoflex lead; 1948, 1944                    Tendril; 1888TC, 1882TC, 2088TC</t>
  </si>
  <si>
    <t>St.Jude Medical</t>
  </si>
  <si>
    <t>ставка 3</t>
  </si>
  <si>
    <t>Quickflex 1258T, 1056T                        Quartet 1458Q</t>
  </si>
  <si>
    <t>УКУПНО ЗА ПАРТИЈУ 4</t>
  </si>
  <si>
    <t>Спецификацији пејсмејкера, електрода и имплантабилних дефибрилатора и пратећег потрошног материјала са ценама
заједничка понуда GOSPER d.o.o. и HERMES SYSTEM d.o.o.</t>
  </si>
  <si>
    <t>Elektroda za koronarni sinus unipolarna ili bipolarna (različitih oblika vrha)</t>
  </si>
  <si>
    <t xml:space="preserve">1. Allure; PM3120, PM3222, PM3242, PM3262, PM3140; 378 komada, 75%                                      </t>
  </si>
  <si>
    <t>2. Etrinsa 8 HF-T, 394976; 126 komada, 25%</t>
  </si>
  <si>
    <t xml:space="preserve">1. St.Jude Medical                   </t>
  </si>
  <si>
    <t xml:space="preserve"> 2. Biotrinik SE&amp;Co.KG</t>
  </si>
  <si>
    <t>PM150004</t>
  </si>
  <si>
    <t>PM150031</t>
  </si>
  <si>
    <t>PM150032</t>
  </si>
  <si>
    <t>PM150005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</si>
</sst>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right" vertical="center"/>
    </xf>
    <xf numFmtId="0" fontId="46" fillId="0" borderId="17" xfId="0" applyFont="1" applyBorder="1" applyAlignment="1">
      <alignment horizontal="right" vertical="center"/>
    </xf>
    <xf numFmtId="0" fontId="46" fillId="0" borderId="12" xfId="0" applyFont="1" applyBorder="1" applyAlignment="1">
      <alignment horizontal="right" vertical="center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16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"/>
  <sheetViews>
    <sheetView tabSelected="1" zoomScalePageLayoutView="0" workbookViewId="0" topLeftCell="A1">
      <selection activeCell="B11" sqref="B11:I11"/>
    </sheetView>
  </sheetViews>
  <sheetFormatPr defaultColWidth="9.140625" defaultRowHeight="15"/>
  <cols>
    <col min="1" max="2" width="9.140625" style="1" customWidth="1"/>
    <col min="3" max="3" width="23.00390625" style="1" customWidth="1"/>
    <col min="4" max="4" width="11.8515625" style="1" customWidth="1"/>
    <col min="5" max="5" width="27.00390625" style="1" customWidth="1"/>
    <col min="6" max="6" width="15.7109375" style="1" customWidth="1"/>
    <col min="7" max="7" width="10.00390625" style="1" customWidth="1"/>
    <col min="8" max="8" width="10.421875" style="1" customWidth="1"/>
    <col min="9" max="9" width="12.140625" style="1" customWidth="1"/>
    <col min="10" max="10" width="15.7109375" style="1" customWidth="1"/>
    <col min="11" max="16384" width="9.140625" style="1" customWidth="1"/>
  </cols>
  <sheetData>
    <row r="2" spans="1:10" ht="27.75" customHeight="1">
      <c r="A2" s="16" t="s">
        <v>22</v>
      </c>
      <c r="B2" s="17"/>
      <c r="C2" s="17"/>
      <c r="D2" s="17"/>
      <c r="E2" s="17"/>
      <c r="F2" s="17"/>
      <c r="G2" s="17"/>
      <c r="H2" s="17"/>
      <c r="I2" s="17"/>
      <c r="J2" s="17"/>
    </row>
    <row r="5" spans="1:10" ht="37.5" customHeight="1">
      <c r="A5" s="3" t="s">
        <v>0</v>
      </c>
      <c r="B5" s="15" t="s">
        <v>1</v>
      </c>
      <c r="C5" s="15"/>
      <c r="D5" s="3" t="s">
        <v>2</v>
      </c>
      <c r="E5" s="3" t="s">
        <v>3</v>
      </c>
      <c r="F5" s="3" t="s">
        <v>4</v>
      </c>
      <c r="G5" s="3" t="s">
        <v>5</v>
      </c>
      <c r="H5" s="4" t="s">
        <v>6</v>
      </c>
      <c r="I5" s="3" t="s">
        <v>11</v>
      </c>
      <c r="J5" s="3" t="s">
        <v>9</v>
      </c>
    </row>
    <row r="6" spans="1:10" ht="27" customHeight="1">
      <c r="A6" s="15">
        <v>4</v>
      </c>
      <c r="B6" s="21" t="s">
        <v>12</v>
      </c>
      <c r="C6" s="21"/>
      <c r="D6" s="22"/>
      <c r="E6" s="21"/>
      <c r="F6" s="21"/>
      <c r="G6" s="21"/>
      <c r="H6" s="21"/>
      <c r="I6" s="21"/>
      <c r="J6" s="21"/>
    </row>
    <row r="7" spans="1:10" ht="39.75" customHeight="1">
      <c r="A7" s="15"/>
      <c r="B7" s="25" t="s">
        <v>13</v>
      </c>
      <c r="C7" s="11" t="s">
        <v>14</v>
      </c>
      <c r="D7" s="10" t="s">
        <v>28</v>
      </c>
      <c r="E7" s="9" t="s">
        <v>24</v>
      </c>
      <c r="F7" s="5" t="s">
        <v>26</v>
      </c>
      <c r="G7" s="13" t="s">
        <v>7</v>
      </c>
      <c r="H7" s="5"/>
      <c r="I7" s="6">
        <v>125000</v>
      </c>
      <c r="J7" s="6">
        <f>I7*H7</f>
        <v>0</v>
      </c>
    </row>
    <row r="8" spans="1:10" ht="28.5" customHeight="1">
      <c r="A8" s="15"/>
      <c r="B8" s="26"/>
      <c r="C8" s="12"/>
      <c r="D8" s="10" t="s">
        <v>31</v>
      </c>
      <c r="E8" s="9" t="s">
        <v>25</v>
      </c>
      <c r="F8" s="5" t="s">
        <v>27</v>
      </c>
      <c r="G8" s="14"/>
      <c r="H8" s="5"/>
      <c r="I8" s="6">
        <v>125000</v>
      </c>
      <c r="J8" s="6">
        <f>I8*H8</f>
        <v>0</v>
      </c>
    </row>
    <row r="9" spans="1:10" ht="48">
      <c r="A9" s="15"/>
      <c r="B9" s="3" t="s">
        <v>15</v>
      </c>
      <c r="C9" s="8" t="s">
        <v>16</v>
      </c>
      <c r="D9" s="10" t="s">
        <v>29</v>
      </c>
      <c r="E9" s="9" t="s">
        <v>17</v>
      </c>
      <c r="F9" s="5" t="s">
        <v>18</v>
      </c>
      <c r="G9" s="5" t="s">
        <v>7</v>
      </c>
      <c r="H9" s="5"/>
      <c r="I9" s="6">
        <v>15150</v>
      </c>
      <c r="J9" s="6">
        <f>I9*H9</f>
        <v>0</v>
      </c>
    </row>
    <row r="10" spans="1:10" ht="48">
      <c r="A10" s="15"/>
      <c r="B10" s="3" t="s">
        <v>19</v>
      </c>
      <c r="C10" s="8" t="s">
        <v>23</v>
      </c>
      <c r="D10" s="10" t="s">
        <v>30</v>
      </c>
      <c r="E10" s="9" t="s">
        <v>20</v>
      </c>
      <c r="F10" s="5" t="s">
        <v>18</v>
      </c>
      <c r="G10" s="5" t="s">
        <v>7</v>
      </c>
      <c r="H10" s="5"/>
      <c r="I10" s="6">
        <v>33600</v>
      </c>
      <c r="J10" s="6">
        <f>I10*H10</f>
        <v>0</v>
      </c>
    </row>
    <row r="11" spans="1:10" ht="19.5" customHeight="1">
      <c r="A11" s="15"/>
      <c r="B11" s="23" t="s">
        <v>21</v>
      </c>
      <c r="C11" s="23"/>
      <c r="D11" s="24"/>
      <c r="E11" s="23"/>
      <c r="F11" s="23"/>
      <c r="G11" s="23"/>
      <c r="H11" s="23"/>
      <c r="I11" s="23"/>
      <c r="J11" s="6">
        <f>J10+J9+J7+J8</f>
        <v>0</v>
      </c>
    </row>
    <row r="12" spans="1:10" s="2" customFormat="1" ht="19.5" customHeight="1">
      <c r="A12" s="18" t="s">
        <v>9</v>
      </c>
      <c r="B12" s="19"/>
      <c r="C12" s="19"/>
      <c r="D12" s="19"/>
      <c r="E12" s="19"/>
      <c r="F12" s="19"/>
      <c r="G12" s="19"/>
      <c r="H12" s="19"/>
      <c r="I12" s="20"/>
      <c r="J12" s="7">
        <f>J11</f>
        <v>0</v>
      </c>
    </row>
    <row r="13" spans="1:10" s="2" customFormat="1" ht="19.5" customHeight="1">
      <c r="A13" s="18" t="s">
        <v>8</v>
      </c>
      <c r="B13" s="19"/>
      <c r="C13" s="19"/>
      <c r="D13" s="19"/>
      <c r="E13" s="19"/>
      <c r="F13" s="19"/>
      <c r="G13" s="19"/>
      <c r="H13" s="19"/>
      <c r="I13" s="20"/>
      <c r="J13" s="7">
        <f>J12*0.1</f>
        <v>0</v>
      </c>
    </row>
    <row r="14" spans="1:10" s="2" customFormat="1" ht="19.5" customHeight="1">
      <c r="A14" s="18" t="s">
        <v>10</v>
      </c>
      <c r="B14" s="19"/>
      <c r="C14" s="19"/>
      <c r="D14" s="19"/>
      <c r="E14" s="19"/>
      <c r="F14" s="19"/>
      <c r="G14" s="19"/>
      <c r="H14" s="19"/>
      <c r="I14" s="20"/>
      <c r="J14" s="7">
        <f>J12+J13</f>
        <v>0</v>
      </c>
    </row>
  </sheetData>
  <sheetProtection/>
  <mergeCells count="11">
    <mergeCell ref="A14:I14"/>
    <mergeCell ref="A6:A11"/>
    <mergeCell ref="B6:J6"/>
    <mergeCell ref="B11:I11"/>
    <mergeCell ref="B7:B8"/>
    <mergeCell ref="C7:C8"/>
    <mergeCell ref="G7:G8"/>
    <mergeCell ref="B5:C5"/>
    <mergeCell ref="A2:J2"/>
    <mergeCell ref="A12:I12"/>
    <mergeCell ref="A13:I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Milica Pavlovic</cp:lastModifiedBy>
  <cp:lastPrinted>2014-10-23T11:46:10Z</cp:lastPrinted>
  <dcterms:created xsi:type="dcterms:W3CDTF">2013-07-24T11:49:32Z</dcterms:created>
  <dcterms:modified xsi:type="dcterms:W3CDTF">2015-06-26T08:21:51Z</dcterms:modified>
  <cp:category/>
  <cp:version/>
  <cp:contentType/>
  <cp:contentStatus/>
</cp:coreProperties>
</file>