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<sst xmlns="http://schemas.openxmlformats.org/spreadsheetml/2006/main" count="289" uniqueCount="219">
  <si>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</si>
  <si>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</si>
  <si>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</si>
  <si>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</si>
  <si>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</si>
  <si>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</si>
  <si>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</si>
  <si>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</si>
  <si>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</si>
  <si>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</si>
  <si>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</si>
  <si>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</si>
  <si>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</si>
  <si>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</si>
  <si>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</si>
  <si>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>rastvor za injekciju</t>
  </si>
  <si>
    <t xml:space="preserve">Количина </t>
  </si>
  <si>
    <t>prašak za rastvor za infuziju</t>
  </si>
  <si>
    <t>FRAGMIN</t>
  </si>
  <si>
    <t>Pfizer Manufacturing Belgium NV</t>
  </si>
  <si>
    <t>FRAXIPARINE</t>
  </si>
  <si>
    <t>Glaxo Wellcome Production</t>
  </si>
  <si>
    <t>rastvor za injekciju/infuziju</t>
  </si>
  <si>
    <t>prašak za rastvor za injekciju/infuziju, prašak za rastvor za injekciju/infuziju</t>
  </si>
  <si>
    <t>Zdravlje a.d.</t>
  </si>
  <si>
    <t>prašak za rastvor za injekciju/infuziju</t>
  </si>
  <si>
    <t>GENTAMICIN</t>
  </si>
  <si>
    <t>Galenika a.d.</t>
  </si>
  <si>
    <t>film tableta</t>
  </si>
  <si>
    <t>tableta</t>
  </si>
  <si>
    <t>koncentrat za rastvor za infuziju</t>
  </si>
  <si>
    <t>NIMBEX</t>
  </si>
  <si>
    <t>GlaxoSmithKline Manufacturing S.P.A.; Aspen Bad Oldesloe GmbH</t>
  </si>
  <si>
    <t>Назив добављача: "Phoenix pharma" d.o.o.</t>
  </si>
  <si>
    <t>pantoprazol</t>
  </si>
  <si>
    <t>0122751/0122927/ 0122100</t>
  </si>
  <si>
    <t>CONTROLOC,NOLPAZA, PANTOPRAZOL SANDOZ</t>
  </si>
  <si>
    <t>Takeda GmbH, Laboratorios Alcala Farma S.L.; Krka Tovarna Zdravil d.d.,Lek Farmaceutska družba d.d</t>
  </si>
  <si>
    <t>prašak za rastvor za injekciju,prašak za rastvor za injekciju, prašak za rastvor za injekciju</t>
  </si>
  <si>
    <t>bočica, 1 po 40 mg,bočica staklena, 1 po 40 mg,bočica, 1 po 40 mg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</si>
  <si>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</si>
  <si>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</si>
  <si>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</si>
  <si>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</si>
  <si>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</si>
  <si>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</si>
  <si>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</si>
  <si>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</si>
  <si>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</si>
  <si>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</si>
  <si>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</si>
  <si>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</si>
  <si>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</si>
  <si>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</si>
  <si>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</si>
  <si>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</si>
  <si>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</si>
  <si>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</si>
  <si>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</si>
  <si>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</si>
  <si>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</si>
  <si>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</si>
  <si>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</si>
  <si>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</si>
  <si>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</si>
  <si>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</si>
  <si>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</si>
  <si>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prašak i rastvarač za rastvor za injekciju/infuziju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</si>
  <si>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</si>
  <si>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</si>
  <si>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</si>
  <si>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</si>
  <si>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</si>
  <si>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</si>
  <si>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</si>
  <si>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</si>
  <si>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</si>
  <si>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</si>
  <si>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</si>
  <si>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</si>
  <si>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</si>
  <si>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</si>
  <si>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</si>
  <si>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</si>
  <si>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</si>
  <si>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</si>
  <si>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>0321854/ 0321030</t>
  </si>
  <si>
    <t>CEFAZOLIN PHARMANOVA, PRIMACEPH</t>
  </si>
  <si>
    <t>Pharmanova d.o.o., PharmaSwiss d.o.o.</t>
  </si>
  <si>
    <t>prašak za rastvor za injekciju, prašak za rastvor za injekciju/infuziju</t>
  </si>
  <si>
    <t>bočica staklena, 5 po 1 g/ 50 po 1 g</t>
  </si>
  <si>
    <t>ceftriakson</t>
  </si>
  <si>
    <t>AZARAN,LONGACEPH, 3CEF,LENDACIN, CEFTRIAXON-MIP, CEFTRIAKSON PHARMANOVA</t>
  </si>
  <si>
    <t>Hemofarm a.d., Galenika a.d., PharmaSwiss d.o.o.,         Sandoz GmbH,      Chephasaar Chem. Pharm.,      Pharmanova d.o.o.</t>
  </si>
  <si>
    <t>prašak za rastvor za injekciju,prašak za rastvor za injekciju,prašak za rastvor za injekciju/infuziju,prašak za rastvor za injekciju/infuziju,prašak za rastvor za injekciju/infuziju, prašak za rastvor za injekciju/infuziju</t>
  </si>
  <si>
    <t>bočica, 50 po 1000 mg, 10 po 1 g, bočica staklena, 50 po 1 g, bočica, 10 po 1 g, bočica staklena, 10 po 1 g, bočica staklena, 5 po 1 g</t>
  </si>
  <si>
    <t>cefepim, 1000 mg</t>
  </si>
  <si>
    <t>0321630, 0321914</t>
  </si>
  <si>
    <t>CEFIM, MAXICEF</t>
  </si>
  <si>
    <t>Hemofarm a.d., Galenika a.d.</t>
  </si>
  <si>
    <t>bočica, 1 po 1000 mg, bočica staklena,1 po 1000 mg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</si>
  <si>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</si>
  <si>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</si>
  <si>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</si>
  <si>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</si>
  <si>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</si>
  <si>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</si>
  <si>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</si>
  <si>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</si>
  <si>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</si>
  <si>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</si>
  <si>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</si>
  <si>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</si>
  <si>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0024422, 0024553, 0024582</t>
  </si>
  <si>
    <t>GENTAMICIN, GENTAMICIN, GENTAMICIN</t>
  </si>
  <si>
    <t>Zdravlje a.d., Galenika a.d., Hemofarm a.d.</t>
  </si>
  <si>
    <t>rastvor za injekciju, rastvor za injekciju, rastvor za injekciju</t>
  </si>
  <si>
    <t>ampula, 10 po 2 ml (120 mg/2 ml), ampula, 10 po 2 ml (120 mg/2 ml), 10 po 2 ml (120 mg/2 ml)</t>
  </si>
  <si>
    <t>ciprofloksacin</t>
  </si>
  <si>
    <t>0329412/ 0329403</t>
  </si>
  <si>
    <t>MAROCEN/ CITERAL</t>
  </si>
  <si>
    <t>Hemofarm a.d., Alkaloid d.o.o.</t>
  </si>
  <si>
    <t>koncentrat za rastvor za infuziju, koncentrat za rastvor za infuziju</t>
  </si>
  <si>
    <t>ampula, 5 po 100 mg/10 ml, ampula, 5 po 10 ml (100 mg/10 ml)</t>
  </si>
  <si>
    <t>levofloksacin</t>
  </si>
  <si>
    <t>0329081/ 0329103/ 0329200</t>
  </si>
  <si>
    <t>LEVOMAX, LEVOXA, ALVOLAMID</t>
  </si>
  <si>
    <t>PharmaSwiss d.o.o., Pharmathen S.A., Alvogen Pharma d.o.o.</t>
  </si>
  <si>
    <t>rastvor za infuziju, rastvor za infuziju, rastvor za infuziju</t>
  </si>
  <si>
    <t>kesa, 10 po 100 ml (500 mg/100 ml), 5 po 100 ml (5 mg/ml), bočica, 10 po 100 ml (5 mg/ml)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</si>
  <si>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</si>
  <si>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</si>
  <si>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</si>
  <si>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</si>
  <si>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</si>
  <si>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</si>
  <si>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</si>
  <si>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</si>
  <si>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</si>
  <si>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</si>
  <si>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</si>
  <si>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</si>
  <si>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</si>
  <si>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</si>
  <si>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</si>
  <si>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rastvor za infuziju</t>
  </si>
  <si>
    <t>boca staklena, 1 po 300 ml (2 mg/ml)</t>
  </si>
  <si>
    <t>flukonazol</t>
  </si>
  <si>
    <t>0327357 /0327312</t>
  </si>
  <si>
    <t>FLUCONAL, DIFLUCAN</t>
  </si>
  <si>
    <t>Hemofarm a.d., Pfizer PGM</t>
  </si>
  <si>
    <t>rastvor za infuziju, rastvor za infuziju</t>
  </si>
  <si>
    <t>bočica staklena, 1 po 100 ml (2 mg/ml), 1 po 100 ml (2 mg/ml)</t>
  </si>
  <si>
    <t>palivizumab</t>
  </si>
  <si>
    <t>0013286</t>
  </si>
  <si>
    <t>SYNAGIS</t>
  </si>
  <si>
    <t>Abbvie S.R.L.</t>
  </si>
  <si>
    <t>prašak i rastvarač za rastvor za injekciju</t>
  </si>
  <si>
    <t>bočica sa rastvaračem u ampuli, 1 po 1 ml (50 mg)</t>
  </si>
  <si>
    <t>filgrastim, 48000000 i.j.</t>
  </si>
  <si>
    <t>0069139/ 0069131</t>
  </si>
  <si>
    <t>NIVESTIM, ZARZIO</t>
  </si>
  <si>
    <t>Hospira Enterprises B.V., Sandoz GmbH</t>
  </si>
  <si>
    <t>rastvor za injekciju/infuziju u napunjenom injekcionom špricu, rastvor za injekciju/infuziju u napunjenom injekcionom špricu</t>
  </si>
  <si>
    <t>napunjen injekcioni špric, 5 po 0,5 ml (48Mj./0,5ml), napunjen injekcioni špric, 1 po 0,5 ml (48 Mj/0,5 ml)</t>
  </si>
  <si>
    <t>diklofenak, 75 mg</t>
  </si>
  <si>
    <t>0162440, 0162192</t>
  </si>
  <si>
    <t>DIKLOFEN, DIKLOFENAK</t>
  </si>
  <si>
    <t>Galenika a.d., Hemofarm a.d.</t>
  </si>
  <si>
    <t>rastvor za injekciju,rastvor za injekciju</t>
  </si>
  <si>
    <t>5 po 3 ml (75 mg/3 ml), ampula, 5 po 3 ml (75 mg/3 ml)</t>
  </si>
  <si>
    <t>diklofenak, tableta 50 mg</t>
  </si>
  <si>
    <t>1162190, 1162441</t>
  </si>
  <si>
    <t>DIKLOFENAK, DIKLOFEN</t>
  </si>
  <si>
    <t>film tableta, film tableta</t>
  </si>
  <si>
    <t>blister, 20 po 50 mg, blister, 20 po 50 mg</t>
  </si>
  <si>
    <t>diklofenak, tableta/kapsula 75 mg</t>
  </si>
  <si>
    <t>1162487, 1162403</t>
  </si>
  <si>
    <t>RAPTEN DUO, DIKLOFEN DUO</t>
  </si>
  <si>
    <t>tableta sa modifikovanim oslobađanjem, kapsula sa modifikovanim oslobađanjem, tvrda</t>
  </si>
  <si>
    <t>blister, 30 po 75 mg, blister, 30 po 75 mg</t>
  </si>
  <si>
    <t>tableta/ 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</si>
  <si>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</si>
  <si>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</si>
  <si>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</si>
  <si>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</si>
  <si>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</si>
  <si>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</si>
  <si>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</si>
  <si>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</si>
  <si>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</si>
  <si>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</si>
  <si>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</si>
  <si>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</si>
  <si>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</si>
  <si>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</si>
  <si>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</si>
  <si>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</si>
  <si>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</si>
  <si>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</si>
  <si>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</si>
  <si>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</si>
  <si>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</si>
  <si>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</si>
  <si>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</si>
  <si>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</si>
  <si>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</si>
  <si>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</si>
  <si>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</si>
  <si>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</si>
  <si>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</si>
  <si>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</si>
  <si>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</si>
  <si>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</si>
  <si>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</si>
  <si>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</si>
  <si>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</si>
  <si>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</si>
  <si>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0321758, 0321329, 0321865, 0321863, 0321997, 0321989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</si>
</sst>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6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4" ht="12.75">
      <c r="A4" s="17" t="s">
        <v>33</v>
      </c>
      <c r="B4" s="17"/>
      <c r="C4" s="17"/>
      <c r="D4" s="17"/>
    </row>
    <row r="6" spans="1:11" ht="48" customHeight="1">
      <c r="A6" s="7" t="s">
        <v>0</v>
      </c>
      <c r="B6" s="7" t="s">
        <v>1</v>
      </c>
      <c r="C6" s="7" t="s">
        <v>13</v>
      </c>
      <c r="D6" s="7" t="s">
        <v>6</v>
      </c>
      <c r="E6" s="7" t="s">
        <v>8</v>
      </c>
      <c r="F6" s="7" t="s">
        <v>11</v>
      </c>
      <c r="G6" s="8" t="s">
        <v>10</v>
      </c>
      <c r="H6" s="8" t="s">
        <v>9</v>
      </c>
      <c r="I6" s="7" t="s">
        <v>16</v>
      </c>
      <c r="J6" s="7" t="s">
        <v>2</v>
      </c>
      <c r="K6" s="7" t="s">
        <v>3</v>
      </c>
    </row>
    <row r="7" spans="1:11" ht="96">
      <c r="A7" s="11">
        <v>3</v>
      </c>
      <c r="B7" s="4" t="s">
        <v>34</v>
      </c>
      <c r="C7" s="1" t="s">
        <v>35</v>
      </c>
      <c r="D7" s="4" t="s">
        <v>36</v>
      </c>
      <c r="E7" s="2" t="s">
        <v>37</v>
      </c>
      <c r="F7" s="4" t="s">
        <v>38</v>
      </c>
      <c r="G7" s="2" t="s">
        <v>39</v>
      </c>
      <c r="H7" s="4" t="s">
        <v>14</v>
      </c>
      <c r="I7" s="6"/>
      <c r="J7" s="3">
        <v>112.52</v>
      </c>
      <c r="K7" s="9">
        <f>I7*J7</f>
        <v>0</v>
      </c>
    </row>
    <row r="8" spans="1:11" ht="36">
      <c r="A8" s="11">
        <v>4</v>
      </c>
      <c r="B8" s="12" t="s">
        <v>40</v>
      </c>
      <c r="C8" s="1" t="s">
        <v>41</v>
      </c>
      <c r="D8" s="4" t="s">
        <v>42</v>
      </c>
      <c r="E8" s="2" t="s">
        <v>43</v>
      </c>
      <c r="F8" s="4" t="s">
        <v>25</v>
      </c>
      <c r="G8" s="2" t="s">
        <v>44</v>
      </c>
      <c r="H8" s="4" t="s">
        <v>14</v>
      </c>
      <c r="I8" s="6"/>
      <c r="J8" s="3">
        <v>407.57</v>
      </c>
      <c r="K8" s="9">
        <f aca="true" t="shared" si="0" ref="K8:K45">I8*J8</f>
        <v>0</v>
      </c>
    </row>
    <row r="9" spans="1:11" ht="36">
      <c r="A9" s="11">
        <v>5</v>
      </c>
      <c r="B9" s="4" t="s">
        <v>45</v>
      </c>
      <c r="C9" s="5" t="s">
        <v>46</v>
      </c>
      <c r="D9" s="4" t="s">
        <v>47</v>
      </c>
      <c r="E9" s="4" t="s">
        <v>27</v>
      </c>
      <c r="F9" s="4" t="s">
        <v>15</v>
      </c>
      <c r="G9" s="4" t="s">
        <v>48</v>
      </c>
      <c r="H9" s="4" t="s">
        <v>14</v>
      </c>
      <c r="I9" s="6"/>
      <c r="J9" s="3">
        <v>14.9</v>
      </c>
      <c r="K9" s="9">
        <f t="shared" si="0"/>
        <v>0</v>
      </c>
    </row>
    <row r="10" spans="1:11" ht="60">
      <c r="A10" s="11">
        <v>16</v>
      </c>
      <c r="B10" s="4" t="s">
        <v>49</v>
      </c>
      <c r="C10" s="5" t="s">
        <v>50</v>
      </c>
      <c r="D10" s="4" t="s">
        <v>18</v>
      </c>
      <c r="E10" s="4" t="s">
        <v>19</v>
      </c>
      <c r="F10" s="4" t="s">
        <v>22</v>
      </c>
      <c r="G10" s="4" t="s">
        <v>51</v>
      </c>
      <c r="H10" s="4" t="s">
        <v>14</v>
      </c>
      <c r="I10" s="6"/>
      <c r="J10" s="3">
        <v>448.62</v>
      </c>
      <c r="K10" s="9">
        <f t="shared" si="0"/>
        <v>0</v>
      </c>
    </row>
    <row r="11" spans="1:11" ht="60">
      <c r="A11" s="11">
        <v>21</v>
      </c>
      <c r="B11" s="4" t="s">
        <v>52</v>
      </c>
      <c r="C11" s="1" t="s">
        <v>53</v>
      </c>
      <c r="D11" s="4" t="s">
        <v>20</v>
      </c>
      <c r="E11" s="2" t="s">
        <v>21</v>
      </c>
      <c r="F11" s="4" t="s">
        <v>15</v>
      </c>
      <c r="G11" s="4" t="s">
        <v>54</v>
      </c>
      <c r="H11" s="4" t="s">
        <v>14</v>
      </c>
      <c r="I11" s="6"/>
      <c r="J11" s="3">
        <v>178.92</v>
      </c>
      <c r="K11" s="9">
        <f t="shared" si="0"/>
        <v>0</v>
      </c>
    </row>
    <row r="12" spans="1:11" ht="60">
      <c r="A12" s="11">
        <v>27</v>
      </c>
      <c r="B12" s="4" t="s">
        <v>55</v>
      </c>
      <c r="C12" s="5" t="s">
        <v>56</v>
      </c>
      <c r="D12" s="4" t="s">
        <v>57</v>
      </c>
      <c r="E12" s="4" t="s">
        <v>21</v>
      </c>
      <c r="F12" s="4" t="s">
        <v>15</v>
      </c>
      <c r="G12" s="4" t="s">
        <v>58</v>
      </c>
      <c r="H12" s="4" t="s">
        <v>14</v>
      </c>
      <c r="I12" s="6"/>
      <c r="J12" s="3">
        <v>475.92</v>
      </c>
      <c r="K12" s="9">
        <f t="shared" si="0"/>
        <v>0</v>
      </c>
    </row>
    <row r="13" spans="1:11" ht="36">
      <c r="A13" s="11">
        <v>42</v>
      </c>
      <c r="B13" s="4" t="s">
        <v>59</v>
      </c>
      <c r="C13" s="5" t="s">
        <v>60</v>
      </c>
      <c r="D13" s="4" t="s">
        <v>61</v>
      </c>
      <c r="E13" s="4" t="s">
        <v>62</v>
      </c>
      <c r="F13" s="4" t="s">
        <v>30</v>
      </c>
      <c r="G13" s="4" t="s">
        <v>63</v>
      </c>
      <c r="H13" s="4" t="s">
        <v>14</v>
      </c>
      <c r="I13" s="6"/>
      <c r="J13" s="3">
        <v>38.96</v>
      </c>
      <c r="K13" s="9">
        <f t="shared" si="0"/>
        <v>0</v>
      </c>
    </row>
    <row r="14" spans="1:11" ht="60">
      <c r="A14" s="11">
        <v>51</v>
      </c>
      <c r="B14" s="4" t="s">
        <v>64</v>
      </c>
      <c r="C14" s="5" t="s">
        <v>65</v>
      </c>
      <c r="D14" s="4" t="s">
        <v>66</v>
      </c>
      <c r="E14" s="4" t="s">
        <v>62</v>
      </c>
      <c r="F14" s="4" t="s">
        <v>67</v>
      </c>
      <c r="G14" s="4" t="s">
        <v>68</v>
      </c>
      <c r="H14" s="4" t="s">
        <v>14</v>
      </c>
      <c r="I14" s="6"/>
      <c r="J14" s="3">
        <v>86.27</v>
      </c>
      <c r="K14" s="9">
        <f t="shared" si="0"/>
        <v>0</v>
      </c>
    </row>
    <row r="15" spans="1:11" ht="36">
      <c r="A15" s="11">
        <v>52</v>
      </c>
      <c r="B15" s="4" t="s">
        <v>69</v>
      </c>
      <c r="C15" s="1" t="s">
        <v>70</v>
      </c>
      <c r="D15" s="4" t="s">
        <v>71</v>
      </c>
      <c r="E15" s="2" t="s">
        <v>62</v>
      </c>
      <c r="F15" s="4" t="s">
        <v>72</v>
      </c>
      <c r="G15" s="4" t="s">
        <v>73</v>
      </c>
      <c r="H15" s="4" t="s">
        <v>14</v>
      </c>
      <c r="I15" s="6"/>
      <c r="J15" s="3">
        <v>98.1</v>
      </c>
      <c r="K15" s="9">
        <f t="shared" si="0"/>
        <v>0</v>
      </c>
    </row>
    <row r="16" spans="1:11" ht="60">
      <c r="A16" s="11">
        <v>53</v>
      </c>
      <c r="B16" s="4" t="s">
        <v>74</v>
      </c>
      <c r="C16" s="1" t="s">
        <v>75</v>
      </c>
      <c r="D16" s="4" t="s">
        <v>66</v>
      </c>
      <c r="E16" s="2" t="s">
        <v>62</v>
      </c>
      <c r="F16" s="4" t="s">
        <v>67</v>
      </c>
      <c r="G16" s="4" t="s">
        <v>76</v>
      </c>
      <c r="H16" s="4" t="s">
        <v>14</v>
      </c>
      <c r="I16" s="6"/>
      <c r="J16" s="3">
        <v>168.78</v>
      </c>
      <c r="K16" s="9">
        <f t="shared" si="0"/>
        <v>0</v>
      </c>
    </row>
    <row r="17" spans="1:11" ht="72">
      <c r="A17" s="11">
        <v>54</v>
      </c>
      <c r="B17" s="4" t="s">
        <v>77</v>
      </c>
      <c r="C17" s="1" t="s">
        <v>78</v>
      </c>
      <c r="D17" s="4" t="s">
        <v>66</v>
      </c>
      <c r="E17" s="2" t="s">
        <v>62</v>
      </c>
      <c r="F17" s="4" t="s">
        <v>67</v>
      </c>
      <c r="G17" s="4" t="s">
        <v>79</v>
      </c>
      <c r="H17" s="4" t="s">
        <v>14</v>
      </c>
      <c r="I17" s="6"/>
      <c r="J17" s="3">
        <v>571.32</v>
      </c>
      <c r="K17" s="9">
        <f t="shared" si="0"/>
        <v>0</v>
      </c>
    </row>
    <row r="18" spans="1:11" ht="60">
      <c r="A18" s="11">
        <v>59</v>
      </c>
      <c r="B18" s="4" t="s">
        <v>80</v>
      </c>
      <c r="C18" s="5" t="s">
        <v>81</v>
      </c>
      <c r="D18" s="4" t="s">
        <v>82</v>
      </c>
      <c r="E18" s="4" t="s">
        <v>62</v>
      </c>
      <c r="F18" s="4" t="s">
        <v>83</v>
      </c>
      <c r="G18" s="4" t="s">
        <v>84</v>
      </c>
      <c r="H18" s="4" t="s">
        <v>14</v>
      </c>
      <c r="I18" s="6"/>
      <c r="J18" s="3">
        <v>43.73</v>
      </c>
      <c r="K18" s="9">
        <f t="shared" si="0"/>
        <v>0</v>
      </c>
    </row>
    <row r="19" spans="1:11" ht="72">
      <c r="A19" s="11">
        <v>63</v>
      </c>
      <c r="B19" s="4" t="s">
        <v>85</v>
      </c>
      <c r="C19" s="5" t="s">
        <v>86</v>
      </c>
      <c r="D19" s="4" t="s">
        <v>87</v>
      </c>
      <c r="E19" s="4" t="s">
        <v>88</v>
      </c>
      <c r="F19" s="4" t="s">
        <v>89</v>
      </c>
      <c r="G19" s="4" t="s">
        <v>90</v>
      </c>
      <c r="H19" s="4" t="s">
        <v>14</v>
      </c>
      <c r="I19" s="6"/>
      <c r="J19" s="3">
        <v>68.03</v>
      </c>
      <c r="K19" s="9">
        <f t="shared" si="0"/>
        <v>0</v>
      </c>
    </row>
    <row r="20" spans="1:11" ht="192">
      <c r="A20" s="11">
        <v>70</v>
      </c>
      <c r="B20" s="4" t="s">
        <v>91</v>
      </c>
      <c r="C20" s="5" t="s">
        <v>218</v>
      </c>
      <c r="D20" s="4" t="s">
        <v>92</v>
      </c>
      <c r="E20" s="4" t="s">
        <v>93</v>
      </c>
      <c r="F20" s="4" t="s">
        <v>94</v>
      </c>
      <c r="G20" s="4" t="s">
        <v>95</v>
      </c>
      <c r="H20" s="4" t="s">
        <v>14</v>
      </c>
      <c r="I20" s="6"/>
      <c r="J20" s="3">
        <v>54.98</v>
      </c>
      <c r="K20" s="9">
        <f t="shared" si="0"/>
        <v>0</v>
      </c>
    </row>
    <row r="21" spans="1:11" ht="72">
      <c r="A21" s="11">
        <v>72</v>
      </c>
      <c r="B21" s="4" t="s">
        <v>96</v>
      </c>
      <c r="C21" s="5" t="s">
        <v>97</v>
      </c>
      <c r="D21" s="4" t="s">
        <v>98</v>
      </c>
      <c r="E21" s="4" t="s">
        <v>99</v>
      </c>
      <c r="F21" s="4" t="s">
        <v>23</v>
      </c>
      <c r="G21" s="4" t="s">
        <v>100</v>
      </c>
      <c r="H21" s="4" t="s">
        <v>14</v>
      </c>
      <c r="I21" s="6"/>
      <c r="J21" s="3">
        <v>391.63</v>
      </c>
      <c r="K21" s="9">
        <f t="shared" si="0"/>
        <v>0</v>
      </c>
    </row>
    <row r="22" spans="1:11" ht="36">
      <c r="A22" s="11">
        <v>78</v>
      </c>
      <c r="B22" s="4" t="s">
        <v>101</v>
      </c>
      <c r="C22" s="1" t="s">
        <v>102</v>
      </c>
      <c r="D22" s="4" t="s">
        <v>103</v>
      </c>
      <c r="E22" s="2" t="s">
        <v>62</v>
      </c>
      <c r="F22" s="4" t="s">
        <v>17</v>
      </c>
      <c r="G22" s="4" t="s">
        <v>104</v>
      </c>
      <c r="H22" s="4" t="s">
        <v>14</v>
      </c>
      <c r="I22" s="6"/>
      <c r="J22" s="3">
        <v>359.83</v>
      </c>
      <c r="K22" s="9">
        <f t="shared" si="0"/>
        <v>0</v>
      </c>
    </row>
    <row r="23" spans="1:11" ht="36">
      <c r="A23" s="11">
        <v>79</v>
      </c>
      <c r="B23" s="4" t="s">
        <v>105</v>
      </c>
      <c r="C23" s="5" t="s">
        <v>106</v>
      </c>
      <c r="D23" s="4" t="s">
        <v>107</v>
      </c>
      <c r="E23" s="4" t="s">
        <v>62</v>
      </c>
      <c r="F23" s="4" t="s">
        <v>15</v>
      </c>
      <c r="G23" s="4" t="s">
        <v>108</v>
      </c>
      <c r="H23" s="4" t="s">
        <v>14</v>
      </c>
      <c r="I23" s="6"/>
      <c r="J23" s="3">
        <v>112.92</v>
      </c>
      <c r="K23" s="9">
        <f t="shared" si="0"/>
        <v>0</v>
      </c>
    </row>
    <row r="24" spans="1:11" ht="36">
      <c r="A24" s="11">
        <v>82</v>
      </c>
      <c r="B24" s="4" t="s">
        <v>109</v>
      </c>
      <c r="C24" s="5" t="s">
        <v>110</v>
      </c>
      <c r="D24" s="4" t="s">
        <v>26</v>
      </c>
      <c r="E24" s="4" t="s">
        <v>24</v>
      </c>
      <c r="F24" s="4" t="s">
        <v>15</v>
      </c>
      <c r="G24" s="4" t="s">
        <v>111</v>
      </c>
      <c r="H24" s="4" t="s">
        <v>14</v>
      </c>
      <c r="I24" s="6"/>
      <c r="J24" s="3">
        <v>38.75</v>
      </c>
      <c r="K24" s="9">
        <f t="shared" si="0"/>
        <v>0</v>
      </c>
    </row>
    <row r="25" spans="1:11" ht="96">
      <c r="A25" s="11">
        <v>84</v>
      </c>
      <c r="B25" s="4" t="s">
        <v>112</v>
      </c>
      <c r="C25" s="5" t="s">
        <v>113</v>
      </c>
      <c r="D25" s="4" t="s">
        <v>114</v>
      </c>
      <c r="E25" s="4" t="s">
        <v>115</v>
      </c>
      <c r="F25" s="4" t="s">
        <v>116</v>
      </c>
      <c r="G25" s="4" t="s">
        <v>117</v>
      </c>
      <c r="H25" s="4" t="s">
        <v>14</v>
      </c>
      <c r="I25" s="6"/>
      <c r="J25" s="3">
        <v>18.33</v>
      </c>
      <c r="K25" s="9">
        <f t="shared" si="0"/>
        <v>0</v>
      </c>
    </row>
    <row r="26" spans="1:11" ht="72">
      <c r="A26" s="11">
        <v>87</v>
      </c>
      <c r="B26" s="4" t="s">
        <v>118</v>
      </c>
      <c r="C26" s="5" t="s">
        <v>119</v>
      </c>
      <c r="D26" s="4" t="s">
        <v>120</v>
      </c>
      <c r="E26" s="4" t="s">
        <v>121</v>
      </c>
      <c r="F26" s="4" t="s">
        <v>122</v>
      </c>
      <c r="G26" s="4" t="s">
        <v>123</v>
      </c>
      <c r="H26" s="4" t="s">
        <v>14</v>
      </c>
      <c r="I26" s="6"/>
      <c r="J26" s="3">
        <v>51.1</v>
      </c>
      <c r="K26" s="9">
        <f t="shared" si="0"/>
        <v>0</v>
      </c>
    </row>
    <row r="27" spans="1:11" ht="96">
      <c r="A27" s="11">
        <v>88</v>
      </c>
      <c r="B27" s="2" t="s">
        <v>124</v>
      </c>
      <c r="C27" s="5" t="s">
        <v>125</v>
      </c>
      <c r="D27" s="4" t="s">
        <v>126</v>
      </c>
      <c r="E27" s="4" t="s">
        <v>127</v>
      </c>
      <c r="F27" s="2" t="s">
        <v>128</v>
      </c>
      <c r="G27" s="2" t="s">
        <v>129</v>
      </c>
      <c r="H27" s="4" t="s">
        <v>14</v>
      </c>
      <c r="I27" s="13"/>
      <c r="J27" s="3">
        <v>512.85</v>
      </c>
      <c r="K27" s="9">
        <f t="shared" si="0"/>
        <v>0</v>
      </c>
    </row>
    <row r="28" spans="1:11" ht="24">
      <c r="A28" s="11">
        <v>89</v>
      </c>
      <c r="B28" s="4" t="s">
        <v>130</v>
      </c>
      <c r="C28" s="5" t="s">
        <v>131</v>
      </c>
      <c r="D28" s="4" t="s">
        <v>132</v>
      </c>
      <c r="E28" s="4" t="s">
        <v>133</v>
      </c>
      <c r="F28" s="2" t="s">
        <v>134</v>
      </c>
      <c r="G28" s="2" t="s">
        <v>135</v>
      </c>
      <c r="H28" s="4" t="s">
        <v>14</v>
      </c>
      <c r="I28" s="6"/>
      <c r="J28" s="3">
        <v>215.41</v>
      </c>
      <c r="K28" s="9">
        <f t="shared" si="0"/>
        <v>0</v>
      </c>
    </row>
    <row r="29" spans="1:11" ht="24">
      <c r="A29" s="11">
        <v>90</v>
      </c>
      <c r="B29" s="4" t="s">
        <v>136</v>
      </c>
      <c r="C29" s="5" t="s">
        <v>137</v>
      </c>
      <c r="D29" s="4" t="s">
        <v>132</v>
      </c>
      <c r="E29" s="4" t="s">
        <v>133</v>
      </c>
      <c r="F29" s="2" t="s">
        <v>134</v>
      </c>
      <c r="G29" s="2" t="s">
        <v>138</v>
      </c>
      <c r="H29" s="4" t="s">
        <v>14</v>
      </c>
      <c r="I29" s="6"/>
      <c r="J29" s="3">
        <v>524.75</v>
      </c>
      <c r="K29" s="9">
        <f t="shared" si="0"/>
        <v>0</v>
      </c>
    </row>
    <row r="30" spans="1:11" ht="24">
      <c r="A30" s="11">
        <v>94</v>
      </c>
      <c r="B30" s="4" t="s">
        <v>139</v>
      </c>
      <c r="C30" s="5" t="s">
        <v>140</v>
      </c>
      <c r="D30" s="4" t="s">
        <v>141</v>
      </c>
      <c r="E30" s="4" t="s">
        <v>62</v>
      </c>
      <c r="F30" s="4" t="s">
        <v>28</v>
      </c>
      <c r="G30" s="4" t="s">
        <v>142</v>
      </c>
      <c r="H30" s="4" t="s">
        <v>29</v>
      </c>
      <c r="I30" s="6"/>
      <c r="J30" s="3">
        <v>2649.53</v>
      </c>
      <c r="K30" s="9">
        <f t="shared" si="0"/>
        <v>0</v>
      </c>
    </row>
    <row r="31" spans="1:11" ht="48">
      <c r="A31" s="11">
        <v>96</v>
      </c>
      <c r="B31" s="2" t="s">
        <v>143</v>
      </c>
      <c r="C31" s="5" t="s">
        <v>144</v>
      </c>
      <c r="D31" s="4" t="s">
        <v>141</v>
      </c>
      <c r="E31" s="4" t="s">
        <v>62</v>
      </c>
      <c r="F31" s="2" t="s">
        <v>145</v>
      </c>
      <c r="G31" s="2" t="s">
        <v>146</v>
      </c>
      <c r="H31" s="4" t="s">
        <v>14</v>
      </c>
      <c r="I31" s="6"/>
      <c r="J31" s="3">
        <v>2664.19</v>
      </c>
      <c r="K31" s="9">
        <f t="shared" si="0"/>
        <v>0</v>
      </c>
    </row>
    <row r="32" spans="1:11" ht="72">
      <c r="A32" s="11">
        <v>97</v>
      </c>
      <c r="B32" s="4" t="s">
        <v>147</v>
      </c>
      <c r="C32" s="1" t="s">
        <v>148</v>
      </c>
      <c r="D32" s="4" t="s">
        <v>149</v>
      </c>
      <c r="E32" s="2" t="s">
        <v>150</v>
      </c>
      <c r="F32" s="4" t="s">
        <v>151</v>
      </c>
      <c r="G32" s="4" t="s">
        <v>152</v>
      </c>
      <c r="H32" s="4" t="s">
        <v>14</v>
      </c>
      <c r="I32" s="6"/>
      <c r="J32" s="3">
        <v>288.22</v>
      </c>
      <c r="K32" s="9">
        <f t="shared" si="0"/>
        <v>0</v>
      </c>
    </row>
    <row r="33" spans="1:11" ht="60">
      <c r="A33" s="11">
        <v>110</v>
      </c>
      <c r="B33" s="4" t="s">
        <v>153</v>
      </c>
      <c r="C33" s="5" t="s">
        <v>154</v>
      </c>
      <c r="D33" s="4" t="s">
        <v>155</v>
      </c>
      <c r="E33" s="4" t="s">
        <v>156</v>
      </c>
      <c r="F33" s="4" t="s">
        <v>157</v>
      </c>
      <c r="G33" s="4" t="s">
        <v>158</v>
      </c>
      <c r="H33" s="4" t="s">
        <v>14</v>
      </c>
      <c r="I33" s="6"/>
      <c r="J33" s="3">
        <v>58466.62</v>
      </c>
      <c r="K33" s="9">
        <f t="shared" si="0"/>
        <v>0</v>
      </c>
    </row>
    <row r="34" spans="1:11" ht="120">
      <c r="A34" s="11">
        <v>112</v>
      </c>
      <c r="B34" s="4" t="s">
        <v>159</v>
      </c>
      <c r="C34" s="5" t="s">
        <v>160</v>
      </c>
      <c r="D34" s="4" t="s">
        <v>161</v>
      </c>
      <c r="E34" s="4" t="s">
        <v>162</v>
      </c>
      <c r="F34" s="4" t="s">
        <v>163</v>
      </c>
      <c r="G34" s="4" t="s">
        <v>164</v>
      </c>
      <c r="H34" s="4" t="s">
        <v>14</v>
      </c>
      <c r="I34" s="6"/>
      <c r="J34" s="3">
        <v>1721.35</v>
      </c>
      <c r="K34" s="9">
        <f t="shared" si="0"/>
        <v>0</v>
      </c>
    </row>
    <row r="35" spans="1:11" ht="60">
      <c r="A35" s="11">
        <v>117</v>
      </c>
      <c r="B35" s="4" t="s">
        <v>165</v>
      </c>
      <c r="C35" s="5" t="s">
        <v>166</v>
      </c>
      <c r="D35" s="4" t="s">
        <v>167</v>
      </c>
      <c r="E35" s="4" t="s">
        <v>168</v>
      </c>
      <c r="F35" s="4" t="s">
        <v>169</v>
      </c>
      <c r="G35" s="4" t="s">
        <v>170</v>
      </c>
      <c r="H35" s="4" t="s">
        <v>14</v>
      </c>
      <c r="I35" s="6"/>
      <c r="J35" s="3">
        <v>10.58</v>
      </c>
      <c r="K35" s="9">
        <f t="shared" si="0"/>
        <v>0</v>
      </c>
    </row>
    <row r="36" spans="1:11" ht="48">
      <c r="A36" s="11">
        <v>118</v>
      </c>
      <c r="B36" s="4" t="s">
        <v>171</v>
      </c>
      <c r="C36" s="5" t="s">
        <v>172</v>
      </c>
      <c r="D36" s="4" t="s">
        <v>173</v>
      </c>
      <c r="E36" s="4" t="s">
        <v>99</v>
      </c>
      <c r="F36" s="4" t="s">
        <v>174</v>
      </c>
      <c r="G36" s="4" t="s">
        <v>175</v>
      </c>
      <c r="H36" s="4" t="s">
        <v>29</v>
      </c>
      <c r="I36" s="6"/>
      <c r="J36" s="3">
        <v>2.21</v>
      </c>
      <c r="K36" s="9">
        <f t="shared" si="0"/>
        <v>0</v>
      </c>
    </row>
    <row r="37" spans="1:11" ht="84">
      <c r="A37" s="11">
        <v>120</v>
      </c>
      <c r="B37" s="4" t="s">
        <v>176</v>
      </c>
      <c r="C37" s="5" t="s">
        <v>177</v>
      </c>
      <c r="D37" s="4" t="s">
        <v>178</v>
      </c>
      <c r="E37" s="4" t="s">
        <v>99</v>
      </c>
      <c r="F37" s="4" t="s">
        <v>179</v>
      </c>
      <c r="G37" s="4" t="s">
        <v>180</v>
      </c>
      <c r="H37" s="4" t="s">
        <v>181</v>
      </c>
      <c r="I37" s="6"/>
      <c r="J37" s="3">
        <v>3.56</v>
      </c>
      <c r="K37" s="9">
        <f t="shared" si="0"/>
        <v>0</v>
      </c>
    </row>
    <row r="38" spans="1:11" ht="36">
      <c r="A38" s="11">
        <v>122</v>
      </c>
      <c r="B38" s="4" t="s">
        <v>182</v>
      </c>
      <c r="C38" s="5" t="s">
        <v>183</v>
      </c>
      <c r="D38" s="4" t="s">
        <v>184</v>
      </c>
      <c r="E38" s="4" t="s">
        <v>185</v>
      </c>
      <c r="F38" s="4" t="s">
        <v>28</v>
      </c>
      <c r="G38" s="4" t="s">
        <v>186</v>
      </c>
      <c r="H38" s="4" t="s">
        <v>29</v>
      </c>
      <c r="I38" s="6"/>
      <c r="J38" s="3">
        <v>42.61</v>
      </c>
      <c r="K38" s="9">
        <f t="shared" si="0"/>
        <v>0</v>
      </c>
    </row>
    <row r="39" spans="1:11" ht="36">
      <c r="A39" s="11">
        <v>123</v>
      </c>
      <c r="B39" s="4" t="s">
        <v>187</v>
      </c>
      <c r="C39" s="1" t="s">
        <v>188</v>
      </c>
      <c r="D39" s="4" t="s">
        <v>184</v>
      </c>
      <c r="E39" s="2" t="s">
        <v>185</v>
      </c>
      <c r="F39" s="4" t="s">
        <v>15</v>
      </c>
      <c r="G39" s="4" t="s">
        <v>189</v>
      </c>
      <c r="H39" s="4" t="s">
        <v>14</v>
      </c>
      <c r="I39" s="6"/>
      <c r="J39" s="3">
        <v>45.9</v>
      </c>
      <c r="K39" s="9">
        <f t="shared" si="0"/>
        <v>0</v>
      </c>
    </row>
    <row r="40" spans="1:11" ht="36">
      <c r="A40" s="11">
        <v>129</v>
      </c>
      <c r="B40" s="4" t="s">
        <v>190</v>
      </c>
      <c r="C40" s="1" t="s">
        <v>191</v>
      </c>
      <c r="D40" s="4" t="s">
        <v>31</v>
      </c>
      <c r="E40" s="2" t="s">
        <v>32</v>
      </c>
      <c r="F40" s="4" t="s">
        <v>22</v>
      </c>
      <c r="G40" s="4" t="s">
        <v>192</v>
      </c>
      <c r="H40" s="4" t="s">
        <v>14</v>
      </c>
      <c r="I40" s="6"/>
      <c r="J40" s="3">
        <v>408.94</v>
      </c>
      <c r="K40" s="9">
        <f t="shared" si="0"/>
        <v>0</v>
      </c>
    </row>
    <row r="41" spans="1:11" ht="48">
      <c r="A41" s="11">
        <v>131</v>
      </c>
      <c r="B41" s="4" t="s">
        <v>193</v>
      </c>
      <c r="C41" s="1" t="s">
        <v>194</v>
      </c>
      <c r="D41" s="4" t="s">
        <v>195</v>
      </c>
      <c r="E41" s="2" t="s">
        <v>196</v>
      </c>
      <c r="F41" s="4" t="s">
        <v>197</v>
      </c>
      <c r="G41" s="4" t="s">
        <v>198</v>
      </c>
      <c r="H41" s="4" t="s">
        <v>14</v>
      </c>
      <c r="I41" s="6"/>
      <c r="J41" s="3">
        <v>17223.22</v>
      </c>
      <c r="K41" s="9">
        <f t="shared" si="0"/>
        <v>0</v>
      </c>
    </row>
    <row r="42" spans="1:11" ht="48">
      <c r="A42" s="11">
        <v>140</v>
      </c>
      <c r="B42" s="4" t="s">
        <v>199</v>
      </c>
      <c r="C42" s="5" t="s">
        <v>200</v>
      </c>
      <c r="D42" s="4" t="s">
        <v>201</v>
      </c>
      <c r="E42" s="4" t="s">
        <v>202</v>
      </c>
      <c r="F42" s="4" t="s">
        <v>15</v>
      </c>
      <c r="G42" s="4" t="s">
        <v>203</v>
      </c>
      <c r="H42" s="4" t="s">
        <v>14</v>
      </c>
      <c r="I42" s="6"/>
      <c r="J42" s="3">
        <v>234.04</v>
      </c>
      <c r="K42" s="9">
        <f t="shared" si="0"/>
        <v>0</v>
      </c>
    </row>
    <row r="43" spans="1:11" ht="36">
      <c r="A43" s="11">
        <v>141</v>
      </c>
      <c r="B43" s="4" t="s">
        <v>204</v>
      </c>
      <c r="C43" s="5" t="s">
        <v>205</v>
      </c>
      <c r="D43" s="4" t="s">
        <v>206</v>
      </c>
      <c r="E43" s="4" t="s">
        <v>207</v>
      </c>
      <c r="F43" s="4" t="s">
        <v>15</v>
      </c>
      <c r="G43" s="4" t="s">
        <v>208</v>
      </c>
      <c r="H43" s="4" t="s">
        <v>14</v>
      </c>
      <c r="I43" s="6"/>
      <c r="J43" s="3">
        <v>446.28</v>
      </c>
      <c r="K43" s="9">
        <f t="shared" si="0"/>
        <v>0</v>
      </c>
    </row>
    <row r="44" spans="1:11" ht="48">
      <c r="A44" s="11">
        <v>144</v>
      </c>
      <c r="B44" s="4" t="s">
        <v>209</v>
      </c>
      <c r="C44" s="5" t="s">
        <v>210</v>
      </c>
      <c r="D44" s="4" t="s">
        <v>211</v>
      </c>
      <c r="E44" s="4" t="s">
        <v>156</v>
      </c>
      <c r="F44" s="4" t="s">
        <v>212</v>
      </c>
      <c r="G44" s="4" t="s">
        <v>213</v>
      </c>
      <c r="H44" s="4" t="s">
        <v>14</v>
      </c>
      <c r="I44" s="6"/>
      <c r="J44" s="3">
        <v>416.3</v>
      </c>
      <c r="K44" s="9">
        <f t="shared" si="0"/>
        <v>0</v>
      </c>
    </row>
    <row r="45" spans="1:11" ht="24">
      <c r="A45" s="11">
        <v>158</v>
      </c>
      <c r="B45" s="4" t="s">
        <v>214</v>
      </c>
      <c r="C45" s="5" t="s">
        <v>215</v>
      </c>
      <c r="D45" s="4" t="s">
        <v>216</v>
      </c>
      <c r="E45" s="4" t="s">
        <v>27</v>
      </c>
      <c r="F45" s="4" t="s">
        <v>15</v>
      </c>
      <c r="G45" s="4" t="s">
        <v>217</v>
      </c>
      <c r="H45" s="4" t="s">
        <v>14</v>
      </c>
      <c r="I45" s="6"/>
      <c r="J45" s="3">
        <v>14.36</v>
      </c>
      <c r="K45" s="9">
        <f t="shared" si="0"/>
        <v>0</v>
      </c>
    </row>
    <row r="46" spans="1:12" ht="21.75" customHeight="1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  <c r="K46" s="10">
        <f>SUM(K7:K45)</f>
        <v>0</v>
      </c>
      <c r="L46">
        <v>0.1</v>
      </c>
    </row>
    <row r="47" spans="1:11" ht="18.75" customHeight="1">
      <c r="A47" s="14" t="s"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0">
        <f>K46*L46</f>
        <v>0</v>
      </c>
    </row>
    <row r="48" spans="1:11" ht="18" customHeight="1">
      <c r="A48" s="14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0">
        <f>K46+K47</f>
        <v>0</v>
      </c>
    </row>
  </sheetData>
  <sheetProtection/>
  <mergeCells count="5">
    <mergeCell ref="A47:J47"/>
    <mergeCell ref="A48:J48"/>
    <mergeCell ref="A46:J46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2015-03-24T20:41:21Z</cp:lastPrinted>
  <dcterms:created xsi:type="dcterms:W3CDTF">2014-01-17T13:07:43Z</dcterms:created>
  <dcterms:modified xsi:type="dcterms:W3CDTF">2015-08-05T08:55:31Z</dcterms:modified>
  <cp:category/>
  <cp:version/>
  <cp:contentType/>
  <cp:contentStatus/>
</cp:coreProperties>
</file>