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Makler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<sst xmlns="http://schemas.openxmlformats.org/spreadsheetml/2006/main" count="52" uniqueCount="51">
  <si>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Партија</t>
  </si>
  <si>
    <t>Предмет набавке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</si>
  <si>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</si>
  <si>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</si>
  <si>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</si>
  <si>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</si>
  <si>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</si>
  <si>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</si>
  <si>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</si>
  <si>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</si>
  <si>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</si>
  <si>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</si>
  <si>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</si>
  <si>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Koagulacioni faktor IX, poreklom iz humane plazme</t>
  </si>
  <si>
    <t>Прашак и растварач за раствор за ињекцију/инфузију</t>
  </si>
  <si>
    <t>Назив добављача: "Makler" d.o.o., Београд</t>
  </si>
  <si>
    <t xml:space="preserve">0066010; 0066501;   0066007;   0066171;
</t>
  </si>
  <si>
    <t xml:space="preserve">Aimafix; Haemonine 500; Octanine F®; Immunine
</t>
  </si>
  <si>
    <t xml:space="preserve">Kedrion S.P.A; Biotest Pharma GMBH; Octapharma Pharmazeutika Produktionsges M.B.H; Baxter AG
</t>
  </si>
  <si>
    <t xml:space="preserve">500 ij
и/или 600 ij
</t>
  </si>
  <si>
    <t>ij</t>
  </si>
  <si>
    <t>ПРИЛОГ 2 УГОВОРА - ПОДАЦИ ЗА КВАРТАЛНО ИЗВЕШТАВАЊЕ</t>
  </si>
  <si>
    <t>Број набавке</t>
  </si>
  <si>
    <t>404-1-110/16-47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</si>
  <si>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</si>
  <si>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</si>
  <si>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</si>
  <si>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</si>
  <si>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</si>
  <si>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</si>
  <si>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</si>
  <si>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</si>
  <si>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</si>
  <si>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</si>
  <si>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</si>
  <si>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</si>
  <si>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</si>
  <si>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</si>
  <si>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</si>
  <si>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</si>
  <si>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</si>
  <si>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за лечење хемофилије</t>
  </si>
  <si>
    <t>Број решења УЈН</t>
  </si>
  <si>
    <t>нема</t>
  </si>
  <si>
    <t>Шифра из ОРН</t>
  </si>
  <si>
    <t>"Makler" d.o.o.,</t>
  </si>
  <si>
    <t xml:space="preserve">Процењена јединична цена </t>
  </si>
  <si>
    <t xml:space="preserve">Јединична цена </t>
  </si>
  <si>
    <t>Проењена укупна вредност без ПДВ</t>
  </si>
  <si>
    <t>Укупна вредност без ПДВ</t>
  </si>
  <si>
    <t>Број понуда по партији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</si>
</sst>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1B1B1B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1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7" fillId="34" borderId="10" xfId="58" applyFont="1" applyFill="1" applyBorder="1" applyAlignment="1">
      <alignment horizontal="center" vertical="center" wrapText="1"/>
      <protection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34" borderId="13" xfId="58" applyFont="1" applyFill="1" applyBorder="1" applyAlignment="1">
      <alignment horizontal="center" vertical="center" wrapText="1"/>
      <protection/>
    </xf>
    <xf numFmtId="0" fontId="47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3" fontId="48" fillId="0" borderId="10" xfId="58" applyNumberFormat="1" applyFont="1" applyBorder="1" applyAlignment="1">
      <alignment horizontal="center" vertical="center" wrapText="1"/>
      <protection/>
    </xf>
    <xf numFmtId="0" fontId="46" fillId="35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4" fontId="41" fillId="36" borderId="14" xfId="58" applyNumberFormat="1" applyFont="1" applyFill="1" applyBorder="1" applyAlignment="1">
      <alignment horizontal="center" vertical="center" wrapText="1"/>
      <protection/>
    </xf>
    <xf numFmtId="4" fontId="41" fillId="36" borderId="16" xfId="58" applyNumberFormat="1" applyFont="1" applyFill="1" applyBorder="1" applyAlignment="1">
      <alignment horizontal="center" vertical="center" wrapText="1"/>
      <protection/>
    </xf>
    <xf numFmtId="4" fontId="41" fillId="36" borderId="17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7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37" borderId="10" xfId="55" applyNumberFormat="1" applyFont="1" applyFill="1" applyBorder="1" applyAlignment="1">
      <alignment horizontal="center" vertical="center" wrapText="1"/>
      <protection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0" xfId="0" applyNumberFormat="1" applyFont="1" applyBorder="1" applyAlignment="1">
      <alignment horizontal="right" vertical="center"/>
    </xf>
    <xf numFmtId="3" fontId="50" fillId="37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2.28125" style="0" hidden="1" customWidth="1"/>
    <col min="11" max="11" width="14.7109375" style="0" customWidth="1"/>
    <col min="12" max="12" width="15.140625" style="0" hidden="1" customWidth="1"/>
    <col min="13" max="13" width="16.57421875" style="0" customWidth="1"/>
    <col min="14" max="14" width="10.7109375" style="0" hidden="1" customWidth="1"/>
  </cols>
  <sheetData>
    <row r="2" spans="1:13" ht="12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4" ht="12.75">
      <c r="A4" s="30" t="s">
        <v>15</v>
      </c>
      <c r="B4" s="30"/>
      <c r="C4" s="30"/>
      <c r="D4" s="30"/>
    </row>
    <row r="6" spans="1:14" ht="48" customHeight="1">
      <c r="A6" s="1" t="s">
        <v>0</v>
      </c>
      <c r="B6" s="1" t="s">
        <v>1</v>
      </c>
      <c r="C6" s="1" t="s">
        <v>11</v>
      </c>
      <c r="D6" s="1" t="s">
        <v>4</v>
      </c>
      <c r="E6" s="1" t="s">
        <v>6</v>
      </c>
      <c r="F6" s="1" t="s">
        <v>9</v>
      </c>
      <c r="G6" s="2" t="s">
        <v>8</v>
      </c>
      <c r="H6" s="2" t="s">
        <v>7</v>
      </c>
      <c r="I6" s="1" t="s">
        <v>12</v>
      </c>
      <c r="J6" s="1" t="s">
        <v>46</v>
      </c>
      <c r="K6" s="1" t="s">
        <v>47</v>
      </c>
      <c r="L6" s="1" t="s">
        <v>48</v>
      </c>
      <c r="M6" s="1" t="s">
        <v>49</v>
      </c>
      <c r="N6" s="1" t="s">
        <v>50</v>
      </c>
    </row>
    <row r="7" spans="1:14" ht="84">
      <c r="A7" s="35">
        <v>4</v>
      </c>
      <c r="B7" s="36" t="s">
        <v>13</v>
      </c>
      <c r="C7" s="37" t="s">
        <v>16</v>
      </c>
      <c r="D7" s="38" t="s">
        <v>17</v>
      </c>
      <c r="E7" s="38" t="s">
        <v>18</v>
      </c>
      <c r="F7" s="39" t="s">
        <v>14</v>
      </c>
      <c r="G7" s="39" t="s">
        <v>19</v>
      </c>
      <c r="H7" s="39" t="s">
        <v>20</v>
      </c>
      <c r="I7" s="5"/>
      <c r="J7" s="40">
        <v>46.95</v>
      </c>
      <c r="K7" s="34">
        <v>45.2</v>
      </c>
      <c r="L7" s="41">
        <f>I7*J7</f>
        <v>0</v>
      </c>
      <c r="M7" s="42">
        <f>I7*K7</f>
        <v>0</v>
      </c>
      <c r="N7" s="43">
        <v>1</v>
      </c>
    </row>
    <row r="8" spans="1:14" ht="21.75" customHeight="1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4"/>
      <c r="M8" s="26">
        <f>SUM(M7:M7)</f>
        <v>0</v>
      </c>
      <c r="N8">
        <v>0.1</v>
      </c>
    </row>
    <row r="9" spans="1:13" ht="18.75" customHeight="1">
      <c r="A9" s="27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  <c r="M9" s="26">
        <f>M8*N8</f>
        <v>0</v>
      </c>
    </row>
    <row r="10" spans="1:13" ht="18" customHeight="1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"/>
      <c r="M10" s="26">
        <f>M8+M9</f>
        <v>0</v>
      </c>
    </row>
  </sheetData>
  <sheetProtection/>
  <mergeCells count="5">
    <mergeCell ref="A9:K9"/>
    <mergeCell ref="A10:K10"/>
    <mergeCell ref="A8:K8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2.75">
      <c r="B2" s="6" t="s">
        <v>21</v>
      </c>
      <c r="C2" s="6"/>
      <c r="D2" s="6"/>
      <c r="E2" s="7" t="s">
        <v>45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22</v>
      </c>
      <c r="C5" s="10" t="s">
        <v>23</v>
      </c>
      <c r="D5" s="8"/>
      <c r="E5" s="11" t="s">
        <v>24</v>
      </c>
      <c r="F5" s="12" t="s">
        <v>25</v>
      </c>
      <c r="G5" s="13" t="s">
        <v>26</v>
      </c>
    </row>
    <row r="6" spans="2:7" ht="15" thickBot="1">
      <c r="B6" s="14"/>
      <c r="C6" s="15"/>
      <c r="D6" s="8"/>
      <c r="E6" s="16">
        <f>SUM(Makler!L7)</f>
        <v>0</v>
      </c>
      <c r="F6" s="16">
        <f>SUM(Makler!M7)</f>
        <v>0</v>
      </c>
      <c r="G6" s="17">
        <f>F6*1.1</f>
        <v>0</v>
      </c>
    </row>
    <row r="7" spans="2:7" ht="24.75" thickBot="1">
      <c r="B7" s="9" t="s">
        <v>27</v>
      </c>
      <c r="C7" s="18" t="s">
        <v>28</v>
      </c>
      <c r="D7" s="8"/>
      <c r="E7" s="31" t="s">
        <v>29</v>
      </c>
      <c r="F7" s="32"/>
      <c r="G7" s="33"/>
    </row>
    <row r="8" spans="2:7" ht="15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30</v>
      </c>
      <c r="C9" s="18" t="s">
        <v>31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32</v>
      </c>
      <c r="C11" s="18" t="s">
        <v>33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.75">
      <c r="B13" s="9" t="s">
        <v>1</v>
      </c>
      <c r="C13" s="18" t="s">
        <v>34</v>
      </c>
      <c r="D13" s="8"/>
      <c r="E13" s="22" t="s">
        <v>35</v>
      </c>
      <c r="F13" s="23">
        <f>SUBTOTAL(101,Makler!N7)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36</v>
      </c>
      <c r="C15" s="10" t="s">
        <v>37</v>
      </c>
      <c r="D15" s="8"/>
      <c r="E15" s="22" t="s">
        <v>38</v>
      </c>
      <c r="F15" s="18" t="s">
        <v>39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40</v>
      </c>
      <c r="C17" s="10" t="s">
        <v>41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42</v>
      </c>
      <c r="C19" s="10" t="s">
        <v>43</v>
      </c>
    </row>
    <row r="20" spans="2:3" ht="14.25">
      <c r="B20" s="14"/>
      <c r="C20" s="15"/>
    </row>
    <row r="21" spans="2:3" ht="15">
      <c r="B21" s="9" t="s">
        <v>44</v>
      </c>
      <c r="C21" s="24">
        <v>33600000</v>
      </c>
    </row>
    <row r="35" ht="12.7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2016-09-23T06:52:31Z</cp:lastPrinted>
  <dcterms:created xsi:type="dcterms:W3CDTF">2014-01-17T13:07:43Z</dcterms:created>
  <dcterms:modified xsi:type="dcterms:W3CDTF">2016-09-23T06:52:43Z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