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Bimed d.o.o.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<sst xmlns="http://schemas.openxmlformats.org/spreadsheetml/2006/main" count="33" uniqueCount="26">
  <si>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Партија</t>
  </si>
  <si>
    <t>Предмет набавке</t>
  </si>
  <si>
    <t>Шифра предметног добра</t>
  </si>
  <si>
    <t>Заштићени назив понуђеног добра и каталошки број</t>
  </si>
  <si>
    <t>Произвођач</t>
  </si>
  <si>
    <t>Јединица мере</t>
  </si>
  <si>
    <t>Количина</t>
  </si>
  <si>
    <t>Укупна цена без ПДВ-а</t>
  </si>
  <si>
    <t>Укупна цена са ПДВ-ом</t>
  </si>
  <si>
    <t>Јединична цена без ПДВ-а</t>
  </si>
  <si>
    <t>Митрални семиригидни ринг No 26 – 36</t>
  </si>
  <si>
    <t>Трикуспидни прстен</t>
  </si>
  <si>
    <t>Митрални полупрстенови - ригидни No 26 – 36</t>
  </si>
  <si>
    <t>Бовини југуларни биолошки валвулирани кондуит</t>
  </si>
  <si>
    <t>CG Future annuloplasty ring 638RL26, 638RL28, 638RL30, 638RL32, 638RL34, 638RL36</t>
  </si>
  <si>
    <t>комад</t>
  </si>
  <si>
    <t>Contour 3D annuloplasty ring, 690R26, 690R28, 690R30, 690R32, 690R34, 690R36</t>
  </si>
  <si>
    <t>CG Future annuloplasty band 638BL26, 638BL28, 638BL30, 638BL32, 638BL34, 638BL36</t>
  </si>
  <si>
    <t>Medtronic</t>
  </si>
  <si>
    <t>Спецификација уградног материјала у кардиохирургији за 2015. годину са ценама
BIMED d.o.o.</t>
  </si>
  <si>
    <t>Contegra Pulmonary Valved Conduit; 
PVC212, PVC214, PVC216, PVC218, PVC212S, PVC214S, PVC216S, PVC218S</t>
  </si>
  <si>
    <t>VLL15015</t>
  </si>
  <si>
    <t>VLL15016</t>
  </si>
  <si>
    <t>VLL15017</t>
  </si>
  <si>
    <t>VLL15020</t>
  </si>
  <si>
    <t>Стопа ПДВ-а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</si>
</sst>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4" fontId="46" fillId="0" borderId="13" xfId="0" applyNumberFormat="1" applyFont="1" applyFill="1" applyBorder="1" applyAlignment="1">
      <alignment horizontal="center" vertical="center" wrapText="1"/>
    </xf>
    <xf numFmtId="9" fontId="45" fillId="0" borderId="10" xfId="0" applyNumberFormat="1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righ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9.140625" style="1" customWidth="1"/>
    <col min="2" max="2" width="26.140625" style="1" customWidth="1"/>
    <col min="3" max="3" width="11.8515625" style="1" customWidth="1"/>
    <col min="4" max="4" width="27.00390625" style="1" customWidth="1"/>
    <col min="5" max="5" width="15.7109375" style="1" customWidth="1"/>
    <col min="6" max="6" width="10.00390625" style="1" customWidth="1"/>
    <col min="7" max="7" width="10.421875" style="1" customWidth="1"/>
    <col min="8" max="8" width="11.57421875" style="1" customWidth="1"/>
    <col min="9" max="9" width="15.7109375" style="1" customWidth="1"/>
    <col min="10" max="16384" width="9.140625" style="1" customWidth="1"/>
  </cols>
  <sheetData>
    <row r="2" spans="1:9" ht="27.75" customHeight="1">
      <c r="A2" s="15" t="s">
        <v>19</v>
      </c>
      <c r="B2" s="15"/>
      <c r="C2" s="15"/>
      <c r="D2" s="15"/>
      <c r="E2" s="15"/>
      <c r="F2" s="15"/>
      <c r="G2" s="15"/>
      <c r="H2" s="15"/>
      <c r="I2" s="15"/>
    </row>
    <row r="5" spans="1:9" ht="46.5" customHeight="1">
      <c r="A5" s="6" t="s">
        <v>0</v>
      </c>
      <c r="B5" s="11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12" t="s">
        <v>6</v>
      </c>
      <c r="H5" s="6" t="s">
        <v>9</v>
      </c>
      <c r="I5" s="3" t="s">
        <v>7</v>
      </c>
    </row>
    <row r="6" spans="1:9" ht="49.5" customHeight="1">
      <c r="A6" s="7">
        <v>10</v>
      </c>
      <c r="B6" s="7" t="s">
        <v>10</v>
      </c>
      <c r="C6" s="13" t="s">
        <v>21</v>
      </c>
      <c r="D6" s="7" t="s">
        <v>14</v>
      </c>
      <c r="E6" s="7" t="s">
        <v>18</v>
      </c>
      <c r="F6" s="7" t="s">
        <v>15</v>
      </c>
      <c r="G6" s="14"/>
      <c r="H6" s="8">
        <v>29265</v>
      </c>
      <c r="I6" s="9">
        <f>H6*G6</f>
        <v>0</v>
      </c>
    </row>
    <row r="7" spans="1:9" ht="48.75" customHeight="1">
      <c r="A7" s="7">
        <v>12</v>
      </c>
      <c r="B7" s="7" t="s">
        <v>11</v>
      </c>
      <c r="C7" s="13" t="s">
        <v>22</v>
      </c>
      <c r="D7" s="7" t="s">
        <v>16</v>
      </c>
      <c r="E7" s="7" t="s">
        <v>18</v>
      </c>
      <c r="F7" s="7" t="s">
        <v>15</v>
      </c>
      <c r="G7" s="14"/>
      <c r="H7" s="8">
        <v>33500</v>
      </c>
      <c r="I7" s="9">
        <f>H7*G7</f>
        <v>0</v>
      </c>
    </row>
    <row r="8" spans="1:9" ht="48.75" customHeight="1">
      <c r="A8" s="7">
        <v>13</v>
      </c>
      <c r="B8" s="7" t="s">
        <v>12</v>
      </c>
      <c r="C8" s="13" t="s">
        <v>23</v>
      </c>
      <c r="D8" s="7" t="s">
        <v>17</v>
      </c>
      <c r="E8" s="7" t="s">
        <v>18</v>
      </c>
      <c r="F8" s="7" t="s">
        <v>15</v>
      </c>
      <c r="G8" s="14"/>
      <c r="H8" s="8">
        <v>29270</v>
      </c>
      <c r="I8" s="9">
        <f>H8*G8</f>
        <v>0</v>
      </c>
    </row>
    <row r="9" spans="1:9" ht="62.25" customHeight="1">
      <c r="A9" s="7">
        <v>20</v>
      </c>
      <c r="B9" s="7" t="s">
        <v>13</v>
      </c>
      <c r="C9" s="13" t="s">
        <v>24</v>
      </c>
      <c r="D9" s="7" t="s">
        <v>20</v>
      </c>
      <c r="E9" s="7" t="s">
        <v>18</v>
      </c>
      <c r="F9" s="7" t="s">
        <v>15</v>
      </c>
      <c r="G9" s="14"/>
      <c r="H9" s="8">
        <v>359000</v>
      </c>
      <c r="I9" s="9">
        <f>H9*G9</f>
        <v>0</v>
      </c>
    </row>
    <row r="10" spans="1:9" s="2" customFormat="1" ht="19.5" customHeight="1">
      <c r="A10" s="16" t="s">
        <v>7</v>
      </c>
      <c r="B10" s="16"/>
      <c r="C10" s="16"/>
      <c r="D10" s="16"/>
      <c r="E10" s="16"/>
      <c r="F10" s="16"/>
      <c r="G10" s="16"/>
      <c r="H10" s="16"/>
      <c r="I10" s="5">
        <f>SUM(I6:I9)</f>
        <v>0</v>
      </c>
    </row>
    <row r="11" spans="1:9" s="2" customFormat="1" ht="19.5" customHeight="1">
      <c r="A11" s="16" t="s">
        <v>25</v>
      </c>
      <c r="B11" s="16"/>
      <c r="C11" s="16"/>
      <c r="D11" s="16"/>
      <c r="E11" s="16"/>
      <c r="F11" s="16"/>
      <c r="G11" s="16"/>
      <c r="H11" s="16"/>
      <c r="I11" s="10">
        <v>0.1</v>
      </c>
    </row>
    <row r="12" spans="1:9" s="2" customFormat="1" ht="19.5" customHeight="1">
      <c r="A12" s="16" t="s">
        <v>8</v>
      </c>
      <c r="B12" s="16"/>
      <c r="C12" s="16"/>
      <c r="D12" s="16"/>
      <c r="E12" s="16"/>
      <c r="F12" s="16"/>
      <c r="G12" s="16"/>
      <c r="H12" s="16"/>
      <c r="I12" s="4">
        <f>I10*(1+I11)</f>
        <v>0</v>
      </c>
    </row>
  </sheetData>
  <sheetProtection/>
  <mergeCells count="4">
    <mergeCell ref="A2:I2"/>
    <mergeCell ref="A10:H10"/>
    <mergeCell ref="A11:H11"/>
    <mergeCell ref="A12:H12"/>
  </mergeCells>
  <printOptions/>
  <pageMargins left="0.2" right="0.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Ana Markovic</cp:lastModifiedBy>
  <cp:lastPrinted>2015-08-14T06:58:17Z</cp:lastPrinted>
  <dcterms:created xsi:type="dcterms:W3CDTF">2013-07-24T11:49:32Z</dcterms:created>
  <dcterms:modified xsi:type="dcterms:W3CDTF">2015-08-31T12:09:51Z</dcterms:modified>
  <cp:category/>
  <cp:version/>
  <cp:contentType/>
  <cp:contentStatus/>
</cp:coreProperties>
</file>