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4"/>
  </bookViews>
  <sheets>
    <sheet name="Општа болница Пирот" sheetId="1" r:id="rId1"/>
    <sheet name="Дом здравља Бела Паланка " sheetId="2" r:id="rId2"/>
    <sheet name="Дом здравља Бабушница" sheetId="3" r:id="rId3"/>
    <sheet name="Дом здравља Пирот" sheetId="4" r:id="rId4"/>
    <sheet name="Дом здравља Димитровград" sheetId="5" r:id="rId5"/>
  </sheets>
  <definedNames/>
  <calcPr fullCalcOnLoad="1"/>
</workbook>
</file>

<file path=xl/sharedStrings.xml><?xml version="1.0" encoding="utf-8"?>
<sst xmlns="http://schemas.openxmlformats.org/spreadsheetml/2006/main" count="70" uniqueCount="18">
  <si>
    <t>ПАРТИЈА</t>
  </si>
  <si>
    <t>ВРСТА ГОРИВА</t>
  </si>
  <si>
    <t>КОЛИЧИНА ГОРИВА (L)</t>
  </si>
  <si>
    <t>ЦЕНА ПО 1 ЛИТРУ
БЕЗ ПДВ</t>
  </si>
  <si>
    <t>УКУПНА ЦЕНА БЕЗ ПДВ</t>
  </si>
  <si>
    <t>ИЗНОС ПДВ</t>
  </si>
  <si>
    <t>УКУПНА ЦЕНА СА ПДВ</t>
  </si>
  <si>
    <t xml:space="preserve"> 1. EURO PREMIJUM BMB 95</t>
  </si>
  <si>
    <t>2. EURO DIZEL</t>
  </si>
  <si>
    <t>3. TNG</t>
  </si>
  <si>
    <t xml:space="preserve">УКУПНА ЦЕНА БЕЗ ПДВ-А (1+2+3) </t>
  </si>
  <si>
    <t>УКУПНА ЦЕНА СА ПДВ-ом (1+2+3)</t>
  </si>
  <si>
    <t>НАЗИВ УСТАНОВЕ</t>
  </si>
  <si>
    <t>Општа болница Пирот</t>
  </si>
  <si>
    <t xml:space="preserve">Дом здравља Бела Паланка </t>
  </si>
  <si>
    <t>Дом здравља Бабушница</t>
  </si>
  <si>
    <t>Дом здравља Пирот</t>
  </si>
  <si>
    <t>Дом здравља Димитровград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</si>
</sst>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4" fontId="45" fillId="0" borderId="0" xfId="0" applyNumberFormat="1" applyFont="1" applyBorder="1" applyAlignment="1">
      <alignment/>
    </xf>
    <xf numFmtId="1" fontId="45" fillId="0" borderId="0" xfId="0" applyNumberFormat="1" applyFont="1" applyBorder="1" applyAlignment="1">
      <alignment/>
    </xf>
    <xf numFmtId="4" fontId="45" fillId="0" borderId="0" xfId="0" applyNumberFormat="1" applyFont="1" applyBorder="1" applyAlignment="1">
      <alignment horizontal="center"/>
    </xf>
    <xf numFmtId="4" fontId="46" fillId="0" borderId="0" xfId="0" applyNumberFormat="1" applyFont="1" applyAlignment="1">
      <alignment/>
    </xf>
    <xf numFmtId="3" fontId="47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 horizontal="right"/>
    </xf>
    <xf numFmtId="3" fontId="47" fillId="0" borderId="10" xfId="0" applyNumberFormat="1" applyFont="1" applyBorder="1" applyAlignment="1">
      <alignment horizontal="right"/>
    </xf>
    <xf numFmtId="4" fontId="48" fillId="33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right" vertical="center"/>
    </xf>
    <xf numFmtId="0" fontId="51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wrapText="1"/>
    </xf>
    <xf numFmtId="0" fontId="0" fillId="0" borderId="11" xfId="0" applyFont="1" applyBorder="1" applyAlignment="1">
      <alignment/>
    </xf>
    <xf numFmtId="0" fontId="46" fillId="0" borderId="12" xfId="0" applyFont="1" applyBorder="1" applyAlignment="1">
      <alignment horizontal="right"/>
    </xf>
    <xf numFmtId="3" fontId="47" fillId="0" borderId="13" xfId="0" applyNumberFormat="1" applyFont="1" applyBorder="1" applyAlignment="1">
      <alignment horizontal="right" wrapText="1"/>
    </xf>
    <xf numFmtId="3" fontId="47" fillId="0" borderId="14" xfId="0" applyNumberFormat="1" applyFont="1" applyBorder="1" applyAlignment="1">
      <alignment horizontal="right"/>
    </xf>
    <xf numFmtId="0" fontId="47" fillId="0" borderId="14" xfId="0" applyFont="1" applyBorder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">
      <selection activeCell="D5" sqref="D5"/>
    </sheetView>
  </sheetViews>
  <sheetFormatPr defaultColWidth="16.8515625" defaultRowHeight="15"/>
  <cols>
    <col min="1" max="1" width="9.28125" style="2" bestFit="1" customWidth="1"/>
    <col min="2" max="2" width="37.7109375" style="1" customWidth="1"/>
    <col min="3" max="3" width="29.7109375" style="3" customWidth="1"/>
    <col min="4" max="4" width="25.7109375" style="3" customWidth="1"/>
    <col min="5" max="5" width="16.28125" style="3" customWidth="1"/>
    <col min="6" max="6" width="15.140625" style="1" customWidth="1"/>
    <col min="7" max="7" width="15.7109375" style="1" customWidth="1"/>
    <col min="8" max="8" width="15.8515625" style="1" customWidth="1"/>
    <col min="9" max="9" width="15.14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15" t="s">
        <v>0</v>
      </c>
      <c r="B2" s="15" t="s">
        <v>12</v>
      </c>
      <c r="C2" s="16" t="s">
        <v>1</v>
      </c>
      <c r="D2" s="17" t="s">
        <v>2</v>
      </c>
      <c r="E2" s="18" t="s">
        <v>3</v>
      </c>
      <c r="F2" s="19" t="s">
        <v>4</v>
      </c>
      <c r="G2" s="16" t="s">
        <v>5</v>
      </c>
      <c r="H2" s="19" t="s">
        <v>6</v>
      </c>
    </row>
    <row r="3" spans="1:8" ht="21" customHeight="1">
      <c r="A3" s="15"/>
      <c r="B3" s="15"/>
      <c r="C3" s="16"/>
      <c r="D3" s="17"/>
      <c r="E3" s="18"/>
      <c r="F3" s="19"/>
      <c r="G3" s="16"/>
      <c r="H3" s="19"/>
    </row>
    <row r="4" spans="1:8" ht="15">
      <c r="A4" s="12">
        <v>22</v>
      </c>
      <c r="B4" s="13" t="s">
        <v>13</v>
      </c>
      <c r="C4" s="9" t="s">
        <v>7</v>
      </c>
      <c r="D4" s="22">
        <v>6417</v>
      </c>
      <c r="E4" s="6">
        <v>121.17</v>
      </c>
      <c r="F4" s="10">
        <f>D4*E4</f>
        <v>777547.89</v>
      </c>
      <c r="G4" s="10">
        <f>F4*20%</f>
        <v>155509.578</v>
      </c>
      <c r="H4" s="10">
        <f>F4+G4</f>
        <v>933057.468</v>
      </c>
    </row>
    <row r="5" spans="1:8" ht="15">
      <c r="A5" s="12"/>
      <c r="B5" s="13"/>
      <c r="C5" s="20" t="s">
        <v>8</v>
      </c>
      <c r="D5" s="7">
        <v>4818</v>
      </c>
      <c r="E5" s="21">
        <v>121.17</v>
      </c>
      <c r="F5" s="10">
        <f>D5*E5</f>
        <v>583797.06</v>
      </c>
      <c r="G5" s="10">
        <f>F5*20%</f>
        <v>116759.41200000001</v>
      </c>
      <c r="H5" s="10">
        <f>F5+G5</f>
        <v>700556.4720000001</v>
      </c>
    </row>
    <row r="6" spans="1:8" ht="15">
      <c r="A6" s="12"/>
      <c r="B6" s="13"/>
      <c r="C6" s="9" t="s">
        <v>9</v>
      </c>
      <c r="D6" s="23">
        <v>0</v>
      </c>
      <c r="E6" s="6">
        <v>68.25</v>
      </c>
      <c r="F6" s="10">
        <f>D6*E6</f>
        <v>0</v>
      </c>
      <c r="G6" s="10">
        <f>F6*20%</f>
        <v>0</v>
      </c>
      <c r="H6" s="10">
        <f>F6+G6</f>
        <v>0</v>
      </c>
    </row>
    <row r="7" spans="1:8" ht="25.5">
      <c r="A7" s="12"/>
      <c r="B7" s="13"/>
      <c r="C7" s="14" t="s">
        <v>10</v>
      </c>
      <c r="D7" s="14"/>
      <c r="E7" s="14"/>
      <c r="F7" s="10">
        <f>F4+F5+F6</f>
        <v>1361344.9500000002</v>
      </c>
      <c r="G7" s="8" t="s">
        <v>11</v>
      </c>
      <c r="H7" s="10">
        <f>H4+H5+H6</f>
        <v>1633613.94</v>
      </c>
    </row>
    <row r="23" ht="15">
      <c r="C23" s="4"/>
    </row>
  </sheetData>
  <sheetProtection/>
  <mergeCells count="11">
    <mergeCell ref="F2:F3"/>
    <mergeCell ref="G2:G3"/>
    <mergeCell ref="H2:H3"/>
    <mergeCell ref="A4:A7"/>
    <mergeCell ref="B4:B7"/>
    <mergeCell ref="C7:E7"/>
    <mergeCell ref="B2:B3"/>
    <mergeCell ref="A2:A3"/>
    <mergeCell ref="C2:C3"/>
    <mergeCell ref="D2:D3"/>
    <mergeCell ref="E2:E3"/>
  </mergeCells>
  <printOptions/>
  <pageMargins left="0" right="0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9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8.8515625" style="2" bestFit="1" customWidth="1"/>
    <col min="2" max="2" width="35.140625" style="1" bestFit="1" customWidth="1"/>
    <col min="3" max="3" width="25.28125" style="3" bestFit="1" customWidth="1"/>
    <col min="4" max="4" width="22.28125" style="3" bestFit="1" customWidth="1"/>
    <col min="5" max="5" width="10.57421875" style="3" bestFit="1" customWidth="1"/>
    <col min="6" max="6" width="14.7109375" style="1" customWidth="1"/>
    <col min="7" max="7" width="14.421875" style="1" bestFit="1" customWidth="1"/>
    <col min="8" max="8" width="16.0039062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15" t="s">
        <v>0</v>
      </c>
      <c r="B2" s="15" t="s">
        <v>12</v>
      </c>
      <c r="C2" s="16" t="s">
        <v>1</v>
      </c>
      <c r="D2" s="17" t="s">
        <v>2</v>
      </c>
      <c r="E2" s="18" t="s">
        <v>3</v>
      </c>
      <c r="F2" s="19" t="s">
        <v>4</v>
      </c>
      <c r="G2" s="16" t="s">
        <v>5</v>
      </c>
      <c r="H2" s="19" t="s">
        <v>6</v>
      </c>
    </row>
    <row r="3" spans="1:8" ht="21" customHeight="1">
      <c r="A3" s="15"/>
      <c r="B3" s="15"/>
      <c r="C3" s="16"/>
      <c r="D3" s="17"/>
      <c r="E3" s="18"/>
      <c r="F3" s="19"/>
      <c r="G3" s="16"/>
      <c r="H3" s="19"/>
    </row>
    <row r="4" spans="1:8" ht="15">
      <c r="A4" s="12">
        <v>22</v>
      </c>
      <c r="B4" s="13" t="s">
        <v>14</v>
      </c>
      <c r="C4" s="9" t="s">
        <v>7</v>
      </c>
      <c r="D4" s="5">
        <v>17084</v>
      </c>
      <c r="E4" s="6">
        <v>121.17</v>
      </c>
      <c r="F4" s="10">
        <f>D4*E4</f>
        <v>2070068.28</v>
      </c>
      <c r="G4" s="10">
        <f>F4*20%</f>
        <v>414013.656</v>
      </c>
      <c r="H4" s="10">
        <f>F4+G4</f>
        <v>2484081.936</v>
      </c>
    </row>
    <row r="5" spans="1:8" ht="15">
      <c r="A5" s="12"/>
      <c r="B5" s="13"/>
      <c r="C5" s="20" t="s">
        <v>8</v>
      </c>
      <c r="D5" s="7">
        <v>6352</v>
      </c>
      <c r="E5" s="21">
        <v>121.17</v>
      </c>
      <c r="F5" s="10">
        <f>D5*E5</f>
        <v>769671.84</v>
      </c>
      <c r="G5" s="10">
        <f>F5*20%</f>
        <v>153934.368</v>
      </c>
      <c r="H5" s="10">
        <f>F5+G5</f>
        <v>923606.208</v>
      </c>
    </row>
    <row r="6" spans="1:8" ht="15">
      <c r="A6" s="12"/>
      <c r="B6" s="13"/>
      <c r="C6" s="9" t="s">
        <v>9</v>
      </c>
      <c r="D6" s="23">
        <v>0</v>
      </c>
      <c r="E6" s="6">
        <v>68.25</v>
      </c>
      <c r="F6" s="10">
        <f>D6*E6</f>
        <v>0</v>
      </c>
      <c r="G6" s="10">
        <f>F6*20%</f>
        <v>0</v>
      </c>
      <c r="H6" s="10">
        <f>F6+G6</f>
        <v>0</v>
      </c>
    </row>
    <row r="7" spans="1:8" ht="25.5">
      <c r="A7" s="12"/>
      <c r="B7" s="13"/>
      <c r="C7" s="14" t="s">
        <v>10</v>
      </c>
      <c r="D7" s="14"/>
      <c r="E7" s="14"/>
      <c r="F7" s="10">
        <f>F4+F5+F6</f>
        <v>2839740.12</v>
      </c>
      <c r="G7" s="8" t="s">
        <v>11</v>
      </c>
      <c r="H7" s="10">
        <f>H4+H5+H6</f>
        <v>3407688.1440000003</v>
      </c>
    </row>
    <row r="19" ht="12">
      <c r="C19" s="11"/>
    </row>
  </sheetData>
  <sheetProtection/>
  <mergeCells count="11">
    <mergeCell ref="E2:E3"/>
    <mergeCell ref="F2:F3"/>
    <mergeCell ref="G2:G3"/>
    <mergeCell ref="H2:H3"/>
    <mergeCell ref="A4:A7"/>
    <mergeCell ref="B4:B7"/>
    <mergeCell ref="C7:E7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00390625" style="1" customWidth="1"/>
    <col min="7" max="7" width="15.7109375" style="1" customWidth="1"/>
    <col min="8" max="8" width="14.57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15" t="s">
        <v>0</v>
      </c>
      <c r="B2" s="15" t="s">
        <v>12</v>
      </c>
      <c r="C2" s="16" t="s">
        <v>1</v>
      </c>
      <c r="D2" s="17" t="s">
        <v>2</v>
      </c>
      <c r="E2" s="18" t="s">
        <v>3</v>
      </c>
      <c r="F2" s="19" t="s">
        <v>4</v>
      </c>
      <c r="G2" s="16" t="s">
        <v>5</v>
      </c>
      <c r="H2" s="19" t="s">
        <v>6</v>
      </c>
    </row>
    <row r="3" spans="1:8" ht="21" customHeight="1">
      <c r="A3" s="15"/>
      <c r="B3" s="15"/>
      <c r="C3" s="16"/>
      <c r="D3" s="17"/>
      <c r="E3" s="18"/>
      <c r="F3" s="19"/>
      <c r="G3" s="16"/>
      <c r="H3" s="19"/>
    </row>
    <row r="4" spans="1:8" ht="15">
      <c r="A4" s="12">
        <v>22</v>
      </c>
      <c r="B4" s="13" t="s">
        <v>15</v>
      </c>
      <c r="C4" s="9" t="s">
        <v>7</v>
      </c>
      <c r="D4" s="5">
        <v>17225</v>
      </c>
      <c r="E4" s="6">
        <v>121.17</v>
      </c>
      <c r="F4" s="10">
        <f>D4*E4</f>
        <v>2087153.25</v>
      </c>
      <c r="G4" s="10">
        <f>F4*20%</f>
        <v>417430.65</v>
      </c>
      <c r="H4" s="10">
        <f>F4+G4</f>
        <v>2504583.9</v>
      </c>
    </row>
    <row r="5" spans="1:8" ht="15">
      <c r="A5" s="12"/>
      <c r="B5" s="13"/>
      <c r="C5" s="20" t="s">
        <v>8</v>
      </c>
      <c r="D5" s="7">
        <v>11475</v>
      </c>
      <c r="E5" s="21">
        <v>121.17</v>
      </c>
      <c r="F5" s="10">
        <f>D5*E5</f>
        <v>1390425.75</v>
      </c>
      <c r="G5" s="10">
        <f>F5*20%</f>
        <v>278085.15</v>
      </c>
      <c r="H5" s="10">
        <f>F5+G5</f>
        <v>1668510.9</v>
      </c>
    </row>
    <row r="6" spans="1:8" ht="15">
      <c r="A6" s="12"/>
      <c r="B6" s="13"/>
      <c r="C6" s="9" t="s">
        <v>9</v>
      </c>
      <c r="D6" s="23">
        <v>0</v>
      </c>
      <c r="E6" s="6">
        <v>68.25</v>
      </c>
      <c r="F6" s="10">
        <f>D6*E6</f>
        <v>0</v>
      </c>
      <c r="G6" s="10">
        <f>F6*20%</f>
        <v>0</v>
      </c>
      <c r="H6" s="10">
        <f>F6+G6</f>
        <v>0</v>
      </c>
    </row>
    <row r="7" spans="1:8" ht="25.5">
      <c r="A7" s="12"/>
      <c r="B7" s="13"/>
      <c r="C7" s="14" t="s">
        <v>10</v>
      </c>
      <c r="D7" s="14"/>
      <c r="E7" s="14"/>
      <c r="F7" s="10">
        <f>F4+F5+F6</f>
        <v>3477579</v>
      </c>
      <c r="G7" s="8" t="s">
        <v>11</v>
      </c>
      <c r="H7" s="10">
        <f>H4+H5+H6</f>
        <v>4173094.8</v>
      </c>
    </row>
  </sheetData>
  <sheetProtection/>
  <mergeCells count="11">
    <mergeCell ref="E2:E3"/>
    <mergeCell ref="F2:F3"/>
    <mergeCell ref="G2:G3"/>
    <mergeCell ref="H2:H3"/>
    <mergeCell ref="A4:A7"/>
    <mergeCell ref="B4:B7"/>
    <mergeCell ref="C7:E7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4218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15" t="s">
        <v>0</v>
      </c>
      <c r="B2" s="15" t="s">
        <v>12</v>
      </c>
      <c r="C2" s="16" t="s">
        <v>1</v>
      </c>
      <c r="D2" s="17" t="s">
        <v>2</v>
      </c>
      <c r="E2" s="18" t="s">
        <v>3</v>
      </c>
      <c r="F2" s="19" t="s">
        <v>4</v>
      </c>
      <c r="G2" s="16" t="s">
        <v>5</v>
      </c>
      <c r="H2" s="19" t="s">
        <v>6</v>
      </c>
    </row>
    <row r="3" spans="1:8" ht="21" customHeight="1">
      <c r="A3" s="15"/>
      <c r="B3" s="15"/>
      <c r="C3" s="16"/>
      <c r="D3" s="17"/>
      <c r="E3" s="18"/>
      <c r="F3" s="19"/>
      <c r="G3" s="16"/>
      <c r="H3" s="19"/>
    </row>
    <row r="4" spans="1:8" ht="15">
      <c r="A4" s="12">
        <v>22</v>
      </c>
      <c r="B4" s="13" t="s">
        <v>16</v>
      </c>
      <c r="C4" s="9" t="s">
        <v>7</v>
      </c>
      <c r="D4" s="5">
        <v>6065</v>
      </c>
      <c r="E4" s="6">
        <v>121.17</v>
      </c>
      <c r="F4" s="10">
        <f>D4*E4</f>
        <v>734896.05</v>
      </c>
      <c r="G4" s="10">
        <f>F4*20%</f>
        <v>146979.21000000002</v>
      </c>
      <c r="H4" s="10">
        <f>F4+G4</f>
        <v>881875.26</v>
      </c>
    </row>
    <row r="5" spans="1:8" ht="15.75" customHeight="1">
      <c r="A5" s="12"/>
      <c r="B5" s="13"/>
      <c r="C5" s="20" t="s">
        <v>8</v>
      </c>
      <c r="D5" s="7">
        <v>57103</v>
      </c>
      <c r="E5" s="21">
        <v>121.17</v>
      </c>
      <c r="F5" s="10">
        <f>D5*E5</f>
        <v>6919170.51</v>
      </c>
      <c r="G5" s="10">
        <f>F5*20%</f>
        <v>1383834.102</v>
      </c>
      <c r="H5" s="10">
        <f>F5+G5</f>
        <v>8303004.612</v>
      </c>
    </row>
    <row r="6" spans="1:8" ht="15">
      <c r="A6" s="12"/>
      <c r="B6" s="13"/>
      <c r="C6" s="9" t="s">
        <v>9</v>
      </c>
      <c r="D6" s="23">
        <v>1418</v>
      </c>
      <c r="E6" s="6">
        <v>68.25</v>
      </c>
      <c r="F6" s="10">
        <f>D6*E6</f>
        <v>96778.5</v>
      </c>
      <c r="G6" s="10">
        <f>F6*20%</f>
        <v>19355.7</v>
      </c>
      <c r="H6" s="10">
        <f>F6+G6</f>
        <v>116134.2</v>
      </c>
    </row>
    <row r="7" spans="1:8" ht="25.5">
      <c r="A7" s="12"/>
      <c r="B7" s="13"/>
      <c r="C7" s="14" t="s">
        <v>10</v>
      </c>
      <c r="D7" s="14"/>
      <c r="E7" s="14"/>
      <c r="F7" s="10">
        <f>F4+F5+F6</f>
        <v>7750845.06</v>
      </c>
      <c r="G7" s="8" t="s">
        <v>11</v>
      </c>
      <c r="H7" s="10">
        <f>H4+H5+H6</f>
        <v>9301014.071999999</v>
      </c>
    </row>
  </sheetData>
  <sheetProtection/>
  <mergeCells count="11">
    <mergeCell ref="E2:E3"/>
    <mergeCell ref="F2:F3"/>
    <mergeCell ref="G2:G3"/>
    <mergeCell ref="H2:H3"/>
    <mergeCell ref="A4:A7"/>
    <mergeCell ref="B4:B7"/>
    <mergeCell ref="C7:E7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7"/>
  <sheetViews>
    <sheetView tabSelected="1"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4218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15" t="s">
        <v>0</v>
      </c>
      <c r="B2" s="15" t="s">
        <v>12</v>
      </c>
      <c r="C2" s="16" t="s">
        <v>1</v>
      </c>
      <c r="D2" s="17" t="s">
        <v>2</v>
      </c>
      <c r="E2" s="18" t="s">
        <v>3</v>
      </c>
      <c r="F2" s="19" t="s">
        <v>4</v>
      </c>
      <c r="G2" s="16" t="s">
        <v>5</v>
      </c>
      <c r="H2" s="19" t="s">
        <v>6</v>
      </c>
    </row>
    <row r="3" spans="1:8" ht="21" customHeight="1">
      <c r="A3" s="15"/>
      <c r="B3" s="15"/>
      <c r="C3" s="16"/>
      <c r="D3" s="17"/>
      <c r="E3" s="18"/>
      <c r="F3" s="19"/>
      <c r="G3" s="16"/>
      <c r="H3" s="19"/>
    </row>
    <row r="4" spans="1:8" ht="15">
      <c r="A4" s="12">
        <v>22</v>
      </c>
      <c r="B4" s="13" t="s">
        <v>17</v>
      </c>
      <c r="C4" s="9" t="s">
        <v>7</v>
      </c>
      <c r="D4" s="5">
        <v>15000</v>
      </c>
      <c r="E4" s="6">
        <v>121.17</v>
      </c>
      <c r="F4" s="10">
        <f>D4*E4</f>
        <v>1817550</v>
      </c>
      <c r="G4" s="10">
        <f>F4*20%</f>
        <v>363510</v>
      </c>
      <c r="H4" s="10">
        <f>F4+G4</f>
        <v>2181060</v>
      </c>
    </row>
    <row r="5" spans="1:8" ht="15.75" customHeight="1">
      <c r="A5" s="12"/>
      <c r="B5" s="13"/>
      <c r="C5" s="20" t="s">
        <v>8</v>
      </c>
      <c r="D5" s="7">
        <v>11800</v>
      </c>
      <c r="E5" s="21">
        <v>121.17</v>
      </c>
      <c r="F5" s="10">
        <f>D5*E5</f>
        <v>1429806</v>
      </c>
      <c r="G5" s="10">
        <f>F5*20%</f>
        <v>285961.2</v>
      </c>
      <c r="H5" s="10">
        <f>F5+G5</f>
        <v>1715767.2</v>
      </c>
    </row>
    <row r="6" spans="1:8" ht="15">
      <c r="A6" s="12"/>
      <c r="B6" s="13"/>
      <c r="C6" s="9" t="s">
        <v>9</v>
      </c>
      <c r="D6" s="24">
        <v>0</v>
      </c>
      <c r="E6" s="6">
        <v>68.25</v>
      </c>
      <c r="F6" s="10">
        <f>D6*E6</f>
        <v>0</v>
      </c>
      <c r="G6" s="10">
        <f>F6*20%</f>
        <v>0</v>
      </c>
      <c r="H6" s="10">
        <f>F6+G6</f>
        <v>0</v>
      </c>
    </row>
    <row r="7" spans="1:8" ht="25.5">
      <c r="A7" s="12"/>
      <c r="B7" s="13"/>
      <c r="C7" s="14" t="s">
        <v>10</v>
      </c>
      <c r="D7" s="14"/>
      <c r="E7" s="14"/>
      <c r="F7" s="10">
        <f>F4+F5+F6</f>
        <v>3247356</v>
      </c>
      <c r="G7" s="8" t="s">
        <v>11</v>
      </c>
      <c r="H7" s="10">
        <f>H4+H5+H6</f>
        <v>3896827.2</v>
      </c>
    </row>
  </sheetData>
  <sheetProtection/>
  <mergeCells count="11">
    <mergeCell ref="C2:C3"/>
    <mergeCell ref="D2:D3"/>
    <mergeCell ref="E2:E3"/>
    <mergeCell ref="F2:F3"/>
    <mergeCell ref="G2:G3"/>
    <mergeCell ref="H2:H3"/>
    <mergeCell ref="A4:A7"/>
    <mergeCell ref="B4:B7"/>
    <mergeCell ref="C7:E7"/>
    <mergeCell ref="A2:A3"/>
    <mergeCell ref="B2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vladimir</cp:lastModifiedBy>
  <cp:lastPrinted>2014-04-08T06:33:51Z</cp:lastPrinted>
  <dcterms:created xsi:type="dcterms:W3CDTF">2013-07-24T11:49:32Z</dcterms:created>
  <dcterms:modified xsi:type="dcterms:W3CDTF">2014-05-12T11:44:22Z</dcterms:modified>
  <cp:category/>
  <cp:version/>
  <cp:contentType/>
  <cp:contentStatus/>
</cp:coreProperties>
</file>