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9"/>
  </bookViews>
  <sheets>
    <sheet name="Дом здравља Грачаница" sheetId="1" r:id="rId1"/>
    <sheet name="Дом здравља Обилић " sheetId="2" r:id="rId2"/>
    <sheet name="ДОМ ЗДРАВЉА ДОЊА ГУШТЕРИЦА" sheetId="3" r:id="rId3"/>
    <sheet name="Дом Здравља Косово Поље" sheetId="4" r:id="rId4"/>
    <sheet name="ДЗ Штрпце" sheetId="5" r:id="rId5"/>
    <sheet name="КБЦ Приштина" sheetId="6" r:id="rId6"/>
    <sheet name="ЗЦ ПРИЗРЕН" sheetId="7" r:id="rId7"/>
    <sheet name="ДЗ Приштина" sheetId="8" r:id="rId8"/>
    <sheet name="ДЗ ИСТОК" sheetId="9" r:id="rId9"/>
    <sheet name="ЗЦ ПЕЋ" sheetId="10" r:id="rId10"/>
  </sheets>
  <definedNames/>
  <calcPr fullCalcOnLoad="1"/>
</workbook>
</file>

<file path=xl/sharedStrings.xml><?xml version="1.0" encoding="utf-8"?>
<sst xmlns="http://schemas.openxmlformats.org/spreadsheetml/2006/main" count="140" uniqueCount="23">
  <si>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</si>
  <si>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</si>
  <si>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</si>
  <si>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</si>
  <si>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</si>
  <si>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</si>
  <si>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</si>
  <si>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</si>
  <si>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</si>
  <si>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</si>
  <si>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</si>
  <si>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</si>
  <si>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</si>
  <si>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>Дом здравља Грачаница</t>
  </si>
  <si>
    <t xml:space="preserve">Дом здравља Обилић </t>
  </si>
  <si>
    <t>ДОМ ЗДРАВЉА ДОЊА ГУШТЕРИЦА</t>
  </si>
  <si>
    <t>Дом Здравља Косово Поље</t>
  </si>
  <si>
    <t>ДЗ Штрпце</t>
  </si>
  <si>
    <t>КБЦ Приштина</t>
  </si>
  <si>
    <t>ЗЦ ПРИЗРЕН</t>
  </si>
  <si>
    <t>ДЗ Приштина</t>
  </si>
  <si>
    <t>ДЗ ИСТОК</t>
  </si>
  <si>
    <t>ЗЦ ПЕЋ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</si>
</sst>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" fontId="46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 horizontal="center"/>
    </xf>
    <xf numFmtId="4" fontId="47" fillId="0" borderId="0" xfId="0" applyNumberFormat="1" applyFont="1" applyAlignment="1">
      <alignment/>
    </xf>
    <xf numFmtId="3" fontId="48" fillId="0" borderId="10" xfId="0" applyNumberFormat="1" applyFont="1" applyBorder="1" applyAlignment="1">
      <alignment horizontal="right" wrapText="1"/>
    </xf>
    <xf numFmtId="3" fontId="48" fillId="0" borderId="10" xfId="0" applyNumberFormat="1" applyFont="1" applyBorder="1" applyAlignment="1">
      <alignment horizontal="right"/>
    </xf>
    <xf numFmtId="4" fontId="49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right"/>
    </xf>
    <xf numFmtId="0" fontId="5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" fontId="41" fillId="0" borderId="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right" vertical="center"/>
    </xf>
    <xf numFmtId="0" fontId="52" fillId="34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 vertical="center"/>
    </xf>
    <xf numFmtId="3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E4" sqref="E4:E6"/>
    </sheetView>
  </sheetViews>
  <sheetFormatPr defaultColWidth="16.8515625" defaultRowHeight="15"/>
  <cols>
    <col min="1" max="1" width="9.28125" style="2" bestFit="1" customWidth="1"/>
    <col min="2" max="2" width="37.7109375" style="1" customWidth="1"/>
    <col min="3" max="3" width="29.7109375" style="3" customWidth="1"/>
    <col min="4" max="4" width="25.7109375" style="3" customWidth="1"/>
    <col min="5" max="5" width="16.28125" style="3" customWidth="1"/>
    <col min="6" max="6" width="15.140625" style="1" customWidth="1"/>
    <col min="7" max="7" width="15.7109375" style="1" customWidth="1"/>
    <col min="8" max="8" width="15.8515625" style="1" customWidth="1"/>
    <col min="9" max="9" width="15.14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0" t="s">
        <v>0</v>
      </c>
      <c r="B2" s="20" t="s">
        <v>12</v>
      </c>
      <c r="C2" s="21" t="s">
        <v>1</v>
      </c>
      <c r="D2" s="22" t="s">
        <v>2</v>
      </c>
      <c r="E2" s="14" t="s">
        <v>3</v>
      </c>
      <c r="F2" s="15" t="s">
        <v>4</v>
      </c>
      <c r="G2" s="16" t="s">
        <v>5</v>
      </c>
      <c r="H2" s="15" t="s">
        <v>6</v>
      </c>
    </row>
    <row r="3" spans="1:8" ht="35.25" customHeight="1">
      <c r="A3" s="20"/>
      <c r="B3" s="20"/>
      <c r="C3" s="21"/>
      <c r="D3" s="22"/>
      <c r="E3" s="14"/>
      <c r="F3" s="15"/>
      <c r="G3" s="16"/>
      <c r="H3" s="15"/>
    </row>
    <row r="4" spans="1:8" ht="15">
      <c r="A4" s="17">
        <v>27</v>
      </c>
      <c r="B4" s="18" t="s">
        <v>13</v>
      </c>
      <c r="C4" s="11" t="s">
        <v>7</v>
      </c>
      <c r="D4" s="5">
        <v>12680</v>
      </c>
      <c r="E4" s="9">
        <v>130.259</v>
      </c>
      <c r="F4" s="8">
        <f>D4*E4</f>
        <v>1651684.1199999999</v>
      </c>
      <c r="G4" s="8">
        <f>F4*20%</f>
        <v>330336.824</v>
      </c>
      <c r="H4" s="8">
        <f>F4+G4</f>
        <v>1982020.944</v>
      </c>
    </row>
    <row r="5" spans="1:8" ht="15">
      <c r="A5" s="17"/>
      <c r="B5" s="18"/>
      <c r="C5" s="11" t="s">
        <v>8</v>
      </c>
      <c r="D5" s="6">
        <v>50750</v>
      </c>
      <c r="E5" s="9">
        <v>132.673</v>
      </c>
      <c r="F5" s="8">
        <f>D5*E5</f>
        <v>6733154.75</v>
      </c>
      <c r="G5" s="8">
        <f>F5*20%</f>
        <v>1346630.9500000002</v>
      </c>
      <c r="H5" s="8">
        <f>F5+G5</f>
        <v>8079785.7</v>
      </c>
    </row>
    <row r="6" spans="1:8" ht="15">
      <c r="A6" s="17"/>
      <c r="B6" s="18"/>
      <c r="C6" s="11" t="s">
        <v>9</v>
      </c>
      <c r="D6" s="6">
        <v>0</v>
      </c>
      <c r="E6" s="9">
        <v>73.018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7"/>
      <c r="B7" s="18"/>
      <c r="C7" s="19" t="s">
        <v>10</v>
      </c>
      <c r="D7" s="19"/>
      <c r="E7" s="19"/>
      <c r="F7" s="8">
        <f>F4+F5+F6</f>
        <v>8384838.87</v>
      </c>
      <c r="G7" s="7" t="s">
        <v>11</v>
      </c>
      <c r="H7" s="8">
        <f>H4+H5+H6</f>
        <v>10061806.644</v>
      </c>
    </row>
    <row r="23" ht="15">
      <c r="C23" s="4"/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B2:B3"/>
    <mergeCell ref="A2:A3"/>
    <mergeCell ref="C2:C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E4" sqref="E4:E6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0" t="s">
        <v>0</v>
      </c>
      <c r="B2" s="20" t="s">
        <v>12</v>
      </c>
      <c r="C2" s="16" t="s">
        <v>1</v>
      </c>
      <c r="D2" s="27" t="s">
        <v>2</v>
      </c>
      <c r="E2" s="28" t="s">
        <v>3</v>
      </c>
      <c r="F2" s="15" t="s">
        <v>4</v>
      </c>
      <c r="G2" s="16" t="s">
        <v>5</v>
      </c>
      <c r="H2" s="15" t="s">
        <v>6</v>
      </c>
    </row>
    <row r="3" spans="1:8" ht="36" customHeight="1">
      <c r="A3" s="20"/>
      <c r="B3" s="20"/>
      <c r="C3" s="16"/>
      <c r="D3" s="27"/>
      <c r="E3" s="28"/>
      <c r="F3" s="15"/>
      <c r="G3" s="16"/>
      <c r="H3" s="15"/>
    </row>
    <row r="4" spans="1:8" ht="15">
      <c r="A4" s="17">
        <v>27</v>
      </c>
      <c r="B4" s="18" t="s">
        <v>22</v>
      </c>
      <c r="C4" s="11" t="s">
        <v>7</v>
      </c>
      <c r="D4" s="5">
        <v>3090</v>
      </c>
      <c r="E4" s="9">
        <v>130.259</v>
      </c>
      <c r="F4" s="8">
        <f>D4*E4</f>
        <v>402500.30999999994</v>
      </c>
      <c r="G4" s="8">
        <f>F4*20%</f>
        <v>80500.06199999999</v>
      </c>
      <c r="H4" s="8">
        <f>F4+G4</f>
        <v>483000.3719999999</v>
      </c>
    </row>
    <row r="5" spans="1:8" ht="15.75" customHeight="1">
      <c r="A5" s="17"/>
      <c r="B5" s="18"/>
      <c r="C5" s="11" t="s">
        <v>8</v>
      </c>
      <c r="D5" s="6">
        <v>4867</v>
      </c>
      <c r="E5" s="9">
        <v>132.673</v>
      </c>
      <c r="F5" s="8">
        <f>D5*E5</f>
        <v>645719.491</v>
      </c>
      <c r="G5" s="8">
        <f>F5*20%</f>
        <v>129143.89820000001</v>
      </c>
      <c r="H5" s="8">
        <f>F5+G5</f>
        <v>774863.3892000001</v>
      </c>
    </row>
    <row r="6" spans="1:8" ht="15">
      <c r="A6" s="17"/>
      <c r="B6" s="18"/>
      <c r="C6" s="11" t="s">
        <v>9</v>
      </c>
      <c r="D6" s="9">
        <v>0</v>
      </c>
      <c r="E6" s="9">
        <v>73.018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7"/>
      <c r="B7" s="18"/>
      <c r="C7" s="19" t="s">
        <v>10</v>
      </c>
      <c r="D7" s="19"/>
      <c r="E7" s="19"/>
      <c r="F7" s="8">
        <f>F4+F5+F6</f>
        <v>1048219.801</v>
      </c>
      <c r="G7" s="7" t="s">
        <v>11</v>
      </c>
      <c r="H7" s="8">
        <f>H4+H5+H6</f>
        <v>1257863.7612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14" sqref="E14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00390625" style="1" customWidth="1"/>
    <col min="7" max="7" width="15.7109375" style="1" customWidth="1"/>
    <col min="8" max="8" width="14.57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ht="12.75">
      <c r="B1" s="12"/>
    </row>
    <row r="2" spans="1:8" ht="12.75" customHeight="1">
      <c r="A2" s="20" t="s">
        <v>0</v>
      </c>
      <c r="B2" s="20" t="s">
        <v>12</v>
      </c>
      <c r="C2" s="25" t="s">
        <v>1</v>
      </c>
      <c r="D2" s="23" t="s">
        <v>2</v>
      </c>
      <c r="E2" s="24" t="s">
        <v>3</v>
      </c>
      <c r="F2" s="15" t="s">
        <v>4</v>
      </c>
      <c r="G2" s="16" t="s">
        <v>5</v>
      </c>
      <c r="H2" s="15" t="s">
        <v>6</v>
      </c>
    </row>
    <row r="3" spans="1:8" ht="36.75" customHeight="1">
      <c r="A3" s="20"/>
      <c r="B3" s="20"/>
      <c r="C3" s="25"/>
      <c r="D3" s="23"/>
      <c r="E3" s="24"/>
      <c r="F3" s="15"/>
      <c r="G3" s="16"/>
      <c r="H3" s="15"/>
    </row>
    <row r="4" spans="1:8" ht="15">
      <c r="A4" s="17">
        <v>27</v>
      </c>
      <c r="B4" s="18" t="s">
        <v>14</v>
      </c>
      <c r="C4" s="10" t="s">
        <v>7</v>
      </c>
      <c r="D4" s="5">
        <v>0</v>
      </c>
      <c r="E4" s="9">
        <v>130.259</v>
      </c>
      <c r="F4" s="8">
        <f>D4*E4</f>
        <v>0</v>
      </c>
      <c r="G4" s="8">
        <f>F4*20%</f>
        <v>0</v>
      </c>
      <c r="H4" s="8">
        <f>F4+G4</f>
        <v>0</v>
      </c>
    </row>
    <row r="5" spans="1:8" ht="15">
      <c r="A5" s="17"/>
      <c r="B5" s="18"/>
      <c r="C5" s="10" t="s">
        <v>8</v>
      </c>
      <c r="D5" s="6">
        <v>4557</v>
      </c>
      <c r="E5" s="9">
        <v>132.673</v>
      </c>
      <c r="F5" s="8">
        <f>D5*E5</f>
        <v>604590.861</v>
      </c>
      <c r="G5" s="8">
        <f>F5*20%</f>
        <v>120918.17220000002</v>
      </c>
      <c r="H5" s="8">
        <f>F5+G5</f>
        <v>725509.0332000001</v>
      </c>
    </row>
    <row r="6" spans="1:8" ht="15">
      <c r="A6" s="17"/>
      <c r="B6" s="18"/>
      <c r="C6" s="10" t="s">
        <v>9</v>
      </c>
      <c r="D6" s="6">
        <v>0</v>
      </c>
      <c r="E6" s="9">
        <v>73.018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7"/>
      <c r="B7" s="18"/>
      <c r="C7" s="19" t="s">
        <v>10</v>
      </c>
      <c r="D7" s="19"/>
      <c r="E7" s="19"/>
      <c r="F7" s="8">
        <f>F4+F5+F6</f>
        <v>604590.861</v>
      </c>
      <c r="G7" s="7" t="s">
        <v>11</v>
      </c>
      <c r="H7" s="8">
        <f>H4+H5+H6</f>
        <v>725509.0332000001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D14" sqref="D14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0" t="s">
        <v>0</v>
      </c>
      <c r="B2" s="20" t="s">
        <v>12</v>
      </c>
      <c r="C2" s="21" t="s">
        <v>1</v>
      </c>
      <c r="D2" s="22" t="s">
        <v>2</v>
      </c>
      <c r="E2" s="14" t="s">
        <v>3</v>
      </c>
      <c r="F2" s="15" t="s">
        <v>4</v>
      </c>
      <c r="G2" s="16" t="s">
        <v>5</v>
      </c>
      <c r="H2" s="15" t="s">
        <v>6</v>
      </c>
    </row>
    <row r="3" spans="1:8" ht="36.75" customHeight="1">
      <c r="A3" s="20"/>
      <c r="B3" s="20"/>
      <c r="C3" s="21"/>
      <c r="D3" s="22"/>
      <c r="E3" s="14"/>
      <c r="F3" s="15"/>
      <c r="G3" s="16"/>
      <c r="H3" s="15"/>
    </row>
    <row r="4" spans="1:8" ht="15">
      <c r="A4" s="17">
        <v>27</v>
      </c>
      <c r="B4" s="18" t="s">
        <v>15</v>
      </c>
      <c r="C4" s="11" t="s">
        <v>7</v>
      </c>
      <c r="D4" s="5">
        <v>8500</v>
      </c>
      <c r="E4" s="9">
        <v>130.259</v>
      </c>
      <c r="F4" s="8">
        <f>D4*E4</f>
        <v>1107201.4999999998</v>
      </c>
      <c r="G4" s="8">
        <f>F4*20%</f>
        <v>221440.29999999996</v>
      </c>
      <c r="H4" s="8">
        <f>F4+G4</f>
        <v>1328641.7999999998</v>
      </c>
    </row>
    <row r="5" spans="1:8" ht="15.75" customHeight="1">
      <c r="A5" s="17"/>
      <c r="B5" s="18"/>
      <c r="C5" s="11" t="s">
        <v>8</v>
      </c>
      <c r="D5" s="6">
        <v>58000</v>
      </c>
      <c r="E5" s="9">
        <v>132.673</v>
      </c>
      <c r="F5" s="8">
        <f>D5*E5</f>
        <v>7695034</v>
      </c>
      <c r="G5" s="8">
        <f>F5*20%</f>
        <v>1539006.8</v>
      </c>
      <c r="H5" s="8">
        <f>F5+G5</f>
        <v>9234040.8</v>
      </c>
    </row>
    <row r="6" spans="1:8" ht="15">
      <c r="A6" s="17"/>
      <c r="B6" s="18"/>
      <c r="C6" s="11" t="s">
        <v>9</v>
      </c>
      <c r="D6" s="6">
        <v>13519</v>
      </c>
      <c r="E6" s="9">
        <v>73.018</v>
      </c>
      <c r="F6" s="8">
        <f>D6*E6</f>
        <v>987130.3420000001</v>
      </c>
      <c r="G6" s="8">
        <f>F6*20%</f>
        <v>197426.06840000002</v>
      </c>
      <c r="H6" s="8">
        <f>F6+G6</f>
        <v>1184556.4104000002</v>
      </c>
    </row>
    <row r="7" spans="1:8" ht="25.5">
      <c r="A7" s="17"/>
      <c r="B7" s="18"/>
      <c r="C7" s="19" t="s">
        <v>10</v>
      </c>
      <c r="D7" s="19"/>
      <c r="E7" s="19"/>
      <c r="F7" s="8">
        <f>F4+F5+F6</f>
        <v>9789365.842</v>
      </c>
      <c r="G7" s="7" t="s">
        <v>11</v>
      </c>
      <c r="H7" s="8">
        <f>H4+H5+H6</f>
        <v>11747239.010400001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D25" sqref="D25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0" t="s">
        <v>0</v>
      </c>
      <c r="B2" s="20" t="s">
        <v>12</v>
      </c>
      <c r="C2" s="21" t="s">
        <v>1</v>
      </c>
      <c r="D2" s="22" t="s">
        <v>2</v>
      </c>
      <c r="E2" s="14" t="s">
        <v>3</v>
      </c>
      <c r="F2" s="15" t="s">
        <v>4</v>
      </c>
      <c r="G2" s="16" t="s">
        <v>5</v>
      </c>
      <c r="H2" s="15" t="s">
        <v>6</v>
      </c>
    </row>
    <row r="3" spans="1:8" ht="37.5" customHeight="1">
      <c r="A3" s="20"/>
      <c r="B3" s="20"/>
      <c r="C3" s="21"/>
      <c r="D3" s="22"/>
      <c r="E3" s="14"/>
      <c r="F3" s="15"/>
      <c r="G3" s="16"/>
      <c r="H3" s="15"/>
    </row>
    <row r="4" spans="1:8" ht="15">
      <c r="A4" s="17">
        <v>27</v>
      </c>
      <c r="B4" s="18" t="s">
        <v>16</v>
      </c>
      <c r="C4" s="11" t="s">
        <v>7</v>
      </c>
      <c r="D4" s="5">
        <v>0</v>
      </c>
      <c r="E4" s="9">
        <v>130.259</v>
      </c>
      <c r="F4" s="8">
        <f>D4*E4</f>
        <v>0</v>
      </c>
      <c r="G4" s="8">
        <f>F4*20%</f>
        <v>0</v>
      </c>
      <c r="H4" s="8">
        <f>F4+G4</f>
        <v>0</v>
      </c>
    </row>
    <row r="5" spans="1:8" ht="15.75" customHeight="1">
      <c r="A5" s="17"/>
      <c r="B5" s="18"/>
      <c r="C5" s="11" t="s">
        <v>8</v>
      </c>
      <c r="D5" s="6">
        <v>14534</v>
      </c>
      <c r="E5" s="9">
        <v>132.673</v>
      </c>
      <c r="F5" s="8">
        <f>D5*E5</f>
        <v>1928269.382</v>
      </c>
      <c r="G5" s="8">
        <f>F5*20%</f>
        <v>385653.8764</v>
      </c>
      <c r="H5" s="8">
        <f>F5+G5</f>
        <v>2313923.2584</v>
      </c>
    </row>
    <row r="6" spans="1:8" ht="15">
      <c r="A6" s="17"/>
      <c r="B6" s="18"/>
      <c r="C6" s="11" t="s">
        <v>9</v>
      </c>
      <c r="D6" s="9">
        <v>0</v>
      </c>
      <c r="E6" s="9">
        <v>73.018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7"/>
      <c r="B7" s="18"/>
      <c r="C7" s="19" t="s">
        <v>10</v>
      </c>
      <c r="D7" s="19"/>
      <c r="E7" s="19"/>
      <c r="F7" s="8">
        <f>F4+F5+F6</f>
        <v>1928269.382</v>
      </c>
      <c r="G7" s="7" t="s">
        <v>11</v>
      </c>
      <c r="H7" s="8">
        <f>H4+H5+H6</f>
        <v>2313923.2584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E4" sqref="E4:E6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0" t="s">
        <v>0</v>
      </c>
      <c r="B2" s="20" t="s">
        <v>12</v>
      </c>
      <c r="C2" s="21" t="s">
        <v>1</v>
      </c>
      <c r="D2" s="22" t="s">
        <v>2</v>
      </c>
      <c r="E2" s="14" t="s">
        <v>3</v>
      </c>
      <c r="F2" s="15" t="s">
        <v>4</v>
      </c>
      <c r="G2" s="16" t="s">
        <v>5</v>
      </c>
      <c r="H2" s="15" t="s">
        <v>6</v>
      </c>
    </row>
    <row r="3" spans="1:8" ht="36" customHeight="1">
      <c r="A3" s="20"/>
      <c r="B3" s="20"/>
      <c r="C3" s="21"/>
      <c r="D3" s="22"/>
      <c r="E3" s="14"/>
      <c r="F3" s="15"/>
      <c r="G3" s="16"/>
      <c r="H3" s="15"/>
    </row>
    <row r="4" spans="1:8" ht="15">
      <c r="A4" s="17">
        <v>27</v>
      </c>
      <c r="B4" s="18" t="s">
        <v>17</v>
      </c>
      <c r="C4" s="11" t="s">
        <v>7</v>
      </c>
      <c r="D4" s="5">
        <v>10135</v>
      </c>
      <c r="E4" s="9">
        <v>130.259</v>
      </c>
      <c r="F4" s="8">
        <f>D4*E4</f>
        <v>1320174.9649999999</v>
      </c>
      <c r="G4" s="8">
        <f>F4*20%</f>
        <v>264034.99299999996</v>
      </c>
      <c r="H4" s="8">
        <f>F4+G4</f>
        <v>1584209.9579999999</v>
      </c>
    </row>
    <row r="5" spans="1:8" ht="15.75" customHeight="1">
      <c r="A5" s="17"/>
      <c r="B5" s="18"/>
      <c r="C5" s="11" t="s">
        <v>8</v>
      </c>
      <c r="D5" s="6">
        <v>26718</v>
      </c>
      <c r="E5" s="9">
        <v>132.673</v>
      </c>
      <c r="F5" s="8">
        <f>D5*E5</f>
        <v>3544757.214</v>
      </c>
      <c r="G5" s="8">
        <f>F5*20%</f>
        <v>708951.4428000001</v>
      </c>
      <c r="H5" s="8">
        <f>F5+G5</f>
        <v>4253708.6568</v>
      </c>
    </row>
    <row r="6" spans="1:8" ht="15">
      <c r="A6" s="17"/>
      <c r="B6" s="18"/>
      <c r="C6" s="11" t="s">
        <v>9</v>
      </c>
      <c r="D6" s="9">
        <v>0</v>
      </c>
      <c r="E6" s="9">
        <v>73.018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7"/>
      <c r="B7" s="18"/>
      <c r="C7" s="19" t="s">
        <v>10</v>
      </c>
      <c r="D7" s="19"/>
      <c r="E7" s="19"/>
      <c r="F7" s="8">
        <f>F4+F5+F6</f>
        <v>4864932.179</v>
      </c>
      <c r="G7" s="7" t="s">
        <v>11</v>
      </c>
      <c r="H7" s="8">
        <f>H4+H5+H6</f>
        <v>5837918.6148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E4" sqref="E4:E6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0" t="s">
        <v>0</v>
      </c>
      <c r="B2" s="20" t="s">
        <v>12</v>
      </c>
      <c r="C2" s="21" t="s">
        <v>1</v>
      </c>
      <c r="D2" s="22" t="s">
        <v>2</v>
      </c>
      <c r="E2" s="14" t="s">
        <v>3</v>
      </c>
      <c r="F2" s="15" t="s">
        <v>4</v>
      </c>
      <c r="G2" s="16" t="s">
        <v>5</v>
      </c>
      <c r="H2" s="15" t="s">
        <v>6</v>
      </c>
    </row>
    <row r="3" spans="1:8" ht="36" customHeight="1">
      <c r="A3" s="20"/>
      <c r="B3" s="20"/>
      <c r="C3" s="21"/>
      <c r="D3" s="22"/>
      <c r="E3" s="14"/>
      <c r="F3" s="15"/>
      <c r="G3" s="16"/>
      <c r="H3" s="15"/>
    </row>
    <row r="4" spans="1:8" ht="15">
      <c r="A4" s="17">
        <v>27</v>
      </c>
      <c r="B4" s="18" t="s">
        <v>18</v>
      </c>
      <c r="C4" s="11" t="s">
        <v>7</v>
      </c>
      <c r="D4" s="5">
        <v>1294</v>
      </c>
      <c r="E4" s="9">
        <v>130.259</v>
      </c>
      <c r="F4" s="8">
        <f>D4*E4</f>
        <v>168555.14599999998</v>
      </c>
      <c r="G4" s="8">
        <f>F4*20%</f>
        <v>33711.0292</v>
      </c>
      <c r="H4" s="8">
        <f>F4+G4</f>
        <v>202266.17519999997</v>
      </c>
    </row>
    <row r="5" spans="1:8" ht="15.75" customHeight="1">
      <c r="A5" s="17"/>
      <c r="B5" s="18"/>
      <c r="C5" s="11" t="s">
        <v>8</v>
      </c>
      <c r="D5" s="6">
        <v>55161</v>
      </c>
      <c r="E5" s="9">
        <v>132.673</v>
      </c>
      <c r="F5" s="8">
        <f>D5*E5</f>
        <v>7318375.353</v>
      </c>
      <c r="G5" s="8">
        <f>F5*20%</f>
        <v>1463675.0706000002</v>
      </c>
      <c r="H5" s="8">
        <f>F5+G5</f>
        <v>8782050.4236</v>
      </c>
    </row>
    <row r="6" spans="1:8" ht="15">
      <c r="A6" s="17"/>
      <c r="B6" s="18"/>
      <c r="C6" s="11" t="s">
        <v>9</v>
      </c>
      <c r="D6" s="9">
        <v>0</v>
      </c>
      <c r="E6" s="9">
        <v>73.018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7"/>
      <c r="B7" s="18"/>
      <c r="C7" s="19" t="s">
        <v>10</v>
      </c>
      <c r="D7" s="19"/>
      <c r="E7" s="19"/>
      <c r="F7" s="8">
        <f>F4+F5+F6</f>
        <v>7486930.499</v>
      </c>
      <c r="G7" s="7" t="s">
        <v>11</v>
      </c>
      <c r="H7" s="8">
        <f>H4+H5+H6</f>
        <v>8984316.5988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E4" sqref="E4:E6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0" t="s">
        <v>0</v>
      </c>
      <c r="B2" s="20" t="s">
        <v>12</v>
      </c>
      <c r="C2" s="21" t="s">
        <v>1</v>
      </c>
      <c r="D2" s="22" t="s">
        <v>2</v>
      </c>
      <c r="E2" s="14" t="s">
        <v>3</v>
      </c>
      <c r="F2" s="15" t="s">
        <v>4</v>
      </c>
      <c r="G2" s="16" t="s">
        <v>5</v>
      </c>
      <c r="H2" s="15" t="s">
        <v>6</v>
      </c>
    </row>
    <row r="3" spans="1:8" ht="37.5" customHeight="1">
      <c r="A3" s="20"/>
      <c r="B3" s="20"/>
      <c r="C3" s="21"/>
      <c r="D3" s="22"/>
      <c r="E3" s="14"/>
      <c r="F3" s="15"/>
      <c r="G3" s="16"/>
      <c r="H3" s="15"/>
    </row>
    <row r="4" spans="1:8" ht="15">
      <c r="A4" s="17">
        <v>27</v>
      </c>
      <c r="B4" s="18" t="s">
        <v>19</v>
      </c>
      <c r="C4" s="11" t="s">
        <v>7</v>
      </c>
      <c r="D4" s="5">
        <v>7987</v>
      </c>
      <c r="E4" s="9">
        <v>130.259</v>
      </c>
      <c r="F4" s="8">
        <f>D4*E4</f>
        <v>1040378.6329999999</v>
      </c>
      <c r="G4" s="8">
        <f>F4*20%</f>
        <v>208075.7266</v>
      </c>
      <c r="H4" s="8">
        <f>F4+G4</f>
        <v>1248454.3595999999</v>
      </c>
    </row>
    <row r="5" spans="1:8" ht="15.75" customHeight="1">
      <c r="A5" s="17"/>
      <c r="B5" s="18"/>
      <c r="C5" s="11" t="s">
        <v>8</v>
      </c>
      <c r="D5" s="6">
        <v>7673</v>
      </c>
      <c r="E5" s="9">
        <v>132.673</v>
      </c>
      <c r="F5" s="8">
        <f>D5*E5</f>
        <v>1017999.929</v>
      </c>
      <c r="G5" s="8">
        <f>F5*20%</f>
        <v>203599.98580000002</v>
      </c>
      <c r="H5" s="8">
        <f>F5+G5</f>
        <v>1221599.9148</v>
      </c>
    </row>
    <row r="6" spans="1:8" ht="15">
      <c r="A6" s="17"/>
      <c r="B6" s="18"/>
      <c r="C6" s="11" t="s">
        <v>9</v>
      </c>
      <c r="D6" s="9">
        <v>0</v>
      </c>
      <c r="E6" s="9">
        <v>73.018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7"/>
      <c r="B7" s="18"/>
      <c r="C7" s="19" t="s">
        <v>10</v>
      </c>
      <c r="D7" s="19"/>
      <c r="E7" s="19"/>
      <c r="F7" s="8">
        <f>F4+F5+F6</f>
        <v>2058378.562</v>
      </c>
      <c r="G7" s="7" t="s">
        <v>11</v>
      </c>
      <c r="H7" s="8">
        <f>H4+H5+H6</f>
        <v>2470054.2743999995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E4" sqref="E4:E6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0" t="s">
        <v>0</v>
      </c>
      <c r="B2" s="20" t="s">
        <v>12</v>
      </c>
      <c r="C2" s="21" t="s">
        <v>1</v>
      </c>
      <c r="D2" s="22" t="s">
        <v>2</v>
      </c>
      <c r="E2" s="14" t="s">
        <v>3</v>
      </c>
      <c r="F2" s="15" t="s">
        <v>4</v>
      </c>
      <c r="G2" s="16" t="s">
        <v>5</v>
      </c>
      <c r="H2" s="15" t="s">
        <v>6</v>
      </c>
    </row>
    <row r="3" spans="1:8" ht="36" customHeight="1">
      <c r="A3" s="20"/>
      <c r="B3" s="20"/>
      <c r="C3" s="21"/>
      <c r="D3" s="22"/>
      <c r="E3" s="14"/>
      <c r="F3" s="15"/>
      <c r="G3" s="16"/>
      <c r="H3" s="15"/>
    </row>
    <row r="4" spans="1:8" ht="15">
      <c r="A4" s="17">
        <v>27</v>
      </c>
      <c r="B4" s="18" t="s">
        <v>20</v>
      </c>
      <c r="C4" s="11" t="s">
        <v>7</v>
      </c>
      <c r="D4" s="5">
        <v>0</v>
      </c>
      <c r="E4" s="9">
        <v>130.259</v>
      </c>
      <c r="F4" s="8">
        <f>D4*E4</f>
        <v>0</v>
      </c>
      <c r="G4" s="8">
        <f>F4*20%</f>
        <v>0</v>
      </c>
      <c r="H4" s="8">
        <f>F4+G4</f>
        <v>0</v>
      </c>
    </row>
    <row r="5" spans="1:8" ht="15.75" customHeight="1">
      <c r="A5" s="17"/>
      <c r="B5" s="18"/>
      <c r="C5" s="11" t="s">
        <v>8</v>
      </c>
      <c r="D5" s="6">
        <v>6720</v>
      </c>
      <c r="E5" s="9">
        <v>132.673</v>
      </c>
      <c r="F5" s="8">
        <f>D5*E5</f>
        <v>891562.56</v>
      </c>
      <c r="G5" s="8">
        <f>F5*20%</f>
        <v>178312.51200000002</v>
      </c>
      <c r="H5" s="8">
        <f>F5+G5</f>
        <v>1069875.0720000002</v>
      </c>
    </row>
    <row r="6" spans="1:8" ht="15">
      <c r="A6" s="17"/>
      <c r="B6" s="18"/>
      <c r="C6" s="11" t="s">
        <v>9</v>
      </c>
      <c r="D6" s="9">
        <v>0</v>
      </c>
      <c r="E6" s="9">
        <v>73.018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7"/>
      <c r="B7" s="18"/>
      <c r="C7" s="19" t="s">
        <v>10</v>
      </c>
      <c r="D7" s="19"/>
      <c r="E7" s="19"/>
      <c r="F7" s="8">
        <f>F4+F5+F6</f>
        <v>891562.56</v>
      </c>
      <c r="G7" s="7" t="s">
        <v>11</v>
      </c>
      <c r="H7" s="8">
        <f>H4+H5+H6</f>
        <v>1069875.0720000002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E18" sqref="E18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0" t="s">
        <v>0</v>
      </c>
      <c r="B2" s="20" t="s">
        <v>12</v>
      </c>
      <c r="C2" s="21" t="s">
        <v>1</v>
      </c>
      <c r="D2" s="22" t="s">
        <v>2</v>
      </c>
      <c r="E2" s="14" t="s">
        <v>3</v>
      </c>
      <c r="F2" s="26" t="s">
        <v>4</v>
      </c>
      <c r="G2" s="16" t="s">
        <v>5</v>
      </c>
      <c r="H2" s="15" t="s">
        <v>6</v>
      </c>
    </row>
    <row r="3" spans="1:8" ht="38.25" customHeight="1">
      <c r="A3" s="20"/>
      <c r="B3" s="20"/>
      <c r="C3" s="21"/>
      <c r="D3" s="22"/>
      <c r="E3" s="14"/>
      <c r="F3" s="26"/>
      <c r="G3" s="16"/>
      <c r="H3" s="15"/>
    </row>
    <row r="4" spans="1:8" ht="15">
      <c r="A4" s="17">
        <v>27</v>
      </c>
      <c r="B4" s="18" t="s">
        <v>21</v>
      </c>
      <c r="C4" s="11" t="s">
        <v>7</v>
      </c>
      <c r="D4" s="5">
        <v>4129</v>
      </c>
      <c r="E4" s="9">
        <v>130.259</v>
      </c>
      <c r="F4" s="13">
        <f>D4*E4</f>
        <v>537839.411</v>
      </c>
      <c r="G4" s="8">
        <f>F4*20%</f>
        <v>107567.8822</v>
      </c>
      <c r="H4" s="8">
        <f>F4+G4</f>
        <v>645407.2932</v>
      </c>
    </row>
    <row r="5" spans="1:8" ht="15.75" customHeight="1">
      <c r="A5" s="17"/>
      <c r="B5" s="18"/>
      <c r="C5" s="11" t="s">
        <v>8</v>
      </c>
      <c r="D5" s="6">
        <v>0</v>
      </c>
      <c r="E5" s="9">
        <v>132.673</v>
      </c>
      <c r="F5" s="13">
        <f>D5*E5</f>
        <v>0</v>
      </c>
      <c r="G5" s="8">
        <f>F5*20%</f>
        <v>0</v>
      </c>
      <c r="H5" s="8">
        <f>F5+G5</f>
        <v>0</v>
      </c>
    </row>
    <row r="6" spans="1:8" ht="15">
      <c r="A6" s="17"/>
      <c r="B6" s="18"/>
      <c r="C6" s="11" t="s">
        <v>9</v>
      </c>
      <c r="D6" s="9">
        <v>0</v>
      </c>
      <c r="E6" s="9">
        <v>73.018</v>
      </c>
      <c r="F6" s="13">
        <f>D6*E6</f>
        <v>0</v>
      </c>
      <c r="G6" s="8">
        <f>F6*20%</f>
        <v>0</v>
      </c>
      <c r="H6" s="8">
        <f>F6+G6</f>
        <v>0</v>
      </c>
    </row>
    <row r="7" spans="1:8" ht="25.5">
      <c r="A7" s="17"/>
      <c r="B7" s="18"/>
      <c r="C7" s="19" t="s">
        <v>10</v>
      </c>
      <c r="D7" s="19"/>
      <c r="E7" s="19"/>
      <c r="F7" s="13">
        <f>F4+F5+F6</f>
        <v>537839.411</v>
      </c>
      <c r="G7" s="7" t="s">
        <v>11</v>
      </c>
      <c r="H7" s="8">
        <f>H4+H5+H6</f>
        <v>645407.2932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2014-05-16T11:38:57Z</dcterms:modified>
  <cp:category/>
  <cp:version/>
  <cp:contentType/>
  <cp:contentStatus/>
</cp:coreProperties>
</file>