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ДОМ ЗДРАВЉА AДА" sheetId="1" r:id="rId1"/>
    <sheet name="Дом здравља Кањижа" sheetId="2" r:id="rId2"/>
    <sheet name="ДЗ НОВИ КНЕЖЕВАЦ" sheetId="3" r:id="rId3"/>
    <sheet name="Дом Здравља Чока" sheetId="4" r:id="rId4"/>
    <sheet name="ДОМ ЗДРАВЉА СЕНТА" sheetId="5" r:id="rId5"/>
    <sheet name="ДОМ ЗДРАВЉА КИКИНДА" sheetId="6" r:id="rId6"/>
    <sheet name="ОПШТА БОЛНИЦА СЕНТА" sheetId="7" r:id="rId7"/>
    <sheet name="ОПШТА БОЛНИЦА КИКИНДА" sheetId="8" r:id="rId8"/>
    <sheet name="СБ''Свети Врачеви'' Н.КНЕЖЕВАЦ " sheetId="9" r:id="rId9"/>
  </sheets>
  <definedNames/>
  <calcPr fullCalcOnLoad="1"/>
</workbook>
</file>

<file path=xl/sharedStrings.xml><?xml version="1.0" encoding="utf-8"?>
<sst xmlns="http://schemas.openxmlformats.org/spreadsheetml/2006/main" count="126" uniqueCount="22">
  <si>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</si>
  <si>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</si>
  <si>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</si>
  <si>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</si>
  <si>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</si>
  <si>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</si>
  <si>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</si>
  <si>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</si>
  <si>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</si>
  <si>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</si>
  <si>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</si>
  <si>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</si>
  <si>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</si>
  <si>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ДОМ ЗДРАВЉА AДА</t>
  </si>
  <si>
    <t>Дом здравља Кањижа</t>
  </si>
  <si>
    <t>ДЗ НОВИ КНЕЖЕВАЦ</t>
  </si>
  <si>
    <t>Дом Здравља Чока</t>
  </si>
  <si>
    <t>ДОМ ЗДРАВЉА СЕНТА</t>
  </si>
  <si>
    <t>ДОМ ЗДРАВЉА КИКИНДА</t>
  </si>
  <si>
    <t>ОПШТА БОЛНИЦА СЕНТА</t>
  </si>
  <si>
    <t>ОПШТА БОЛНИЦА КИКИНДА</t>
  </si>
  <si>
    <t>Специјална болница ''Свети Врачеви'' Н.КНЕЖЕВАЦ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</si>
</sst>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1" fillId="0" borderId="10" xfId="0" applyNumberFormat="1" applyFont="1" applyBorder="1" applyAlignment="1">
      <alignment horizontal="right" wrapText="1"/>
    </xf>
    <xf numFmtId="3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36" fillId="0" borderId="10" xfId="0" applyFont="1" applyBorder="1" applyAlignment="1">
      <alignment/>
    </xf>
    <xf numFmtId="4" fontId="36" fillId="33" borderId="10" xfId="0" applyNumberFormat="1" applyFont="1" applyFill="1" applyBorder="1" applyAlignment="1">
      <alignment vertical="center" wrapText="1"/>
    </xf>
    <xf numFmtId="4" fontId="36" fillId="0" borderId="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C14" sqref="C14"/>
    </sheetView>
  </sheetViews>
  <sheetFormatPr defaultColWidth="16.8515625" defaultRowHeight="15"/>
  <cols>
    <col min="1" max="1" width="9.28125" style="8" bestFit="1" customWidth="1"/>
    <col min="2" max="2" width="22.7109375" style="6" bestFit="1" customWidth="1"/>
    <col min="3" max="3" width="29.7109375" style="10" customWidth="1"/>
    <col min="4" max="4" width="25.7109375" style="10" customWidth="1"/>
    <col min="5" max="5" width="16.28125" style="10" customWidth="1"/>
    <col min="6" max="6" width="15.140625" style="6" customWidth="1"/>
    <col min="7" max="7" width="15.7109375" style="6" customWidth="1"/>
    <col min="8" max="8" width="15.8515625" style="6" customWidth="1"/>
    <col min="9" max="9" width="15.14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35.25" customHeight="1">
      <c r="A3" s="15"/>
      <c r="B3" s="15"/>
      <c r="C3" s="16"/>
      <c r="D3" s="17"/>
      <c r="E3" s="18"/>
      <c r="F3" s="19"/>
      <c r="G3" s="16"/>
      <c r="H3" s="19"/>
    </row>
    <row r="4" spans="1:8" ht="12.75">
      <c r="A4" s="12">
        <v>4</v>
      </c>
      <c r="B4" s="13" t="s">
        <v>13</v>
      </c>
      <c r="C4" s="4" t="s">
        <v>7</v>
      </c>
      <c r="D4" s="1">
        <v>8333</v>
      </c>
      <c r="E4" s="3">
        <v>121.17</v>
      </c>
      <c r="F4" s="7">
        <f>D4*E4</f>
        <v>1009709.61</v>
      </c>
      <c r="G4" s="7">
        <f>F4*20%</f>
        <v>201941.92200000002</v>
      </c>
      <c r="H4" s="7">
        <f>F4+G4</f>
        <v>1211651.5320000001</v>
      </c>
    </row>
    <row r="5" spans="1:8" ht="12.75">
      <c r="A5" s="12"/>
      <c r="B5" s="13"/>
      <c r="C5" s="4" t="s">
        <v>8</v>
      </c>
      <c r="D5" s="1">
        <v>14390</v>
      </c>
      <c r="E5" s="3">
        <v>121.17</v>
      </c>
      <c r="F5" s="7">
        <f>D5*E5</f>
        <v>1743636.3</v>
      </c>
      <c r="G5" s="7">
        <f>F5*20%</f>
        <v>348727.26</v>
      </c>
      <c r="H5" s="7">
        <f>F5+G5</f>
        <v>2092363.56</v>
      </c>
    </row>
    <row r="6" spans="1:8" ht="12.75">
      <c r="A6" s="12"/>
      <c r="B6" s="13"/>
      <c r="C6" s="4" t="s">
        <v>9</v>
      </c>
      <c r="D6" s="2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2"/>
      <c r="B7" s="13"/>
      <c r="C7" s="14" t="s">
        <v>10</v>
      </c>
      <c r="D7" s="14"/>
      <c r="E7" s="14"/>
      <c r="F7" s="7">
        <f>F4+F5+F6</f>
        <v>2753345.91</v>
      </c>
      <c r="G7" s="5" t="s">
        <v>11</v>
      </c>
      <c r="H7" s="7">
        <f>H4+H5+H6</f>
        <v>3304015.092</v>
      </c>
    </row>
    <row r="23" ht="12.75">
      <c r="C23" s="9"/>
    </row>
  </sheetData>
  <sheetProtection/>
  <mergeCells count="11">
    <mergeCell ref="F2:F3"/>
    <mergeCell ref="G2:G3"/>
    <mergeCell ref="H2:H3"/>
    <mergeCell ref="A4:A7"/>
    <mergeCell ref="B4:B7"/>
    <mergeCell ref="C7:E7"/>
    <mergeCell ref="B2:B3"/>
    <mergeCell ref="A2:A3"/>
    <mergeCell ref="C2:C3"/>
    <mergeCell ref="D2:D3"/>
    <mergeCell ref="E2:E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C16" sqref="C16"/>
    </sheetView>
  </sheetViews>
  <sheetFormatPr defaultColWidth="16.8515625" defaultRowHeight="15"/>
  <cols>
    <col min="1" max="1" width="8.8515625" style="8" bestFit="1" customWidth="1"/>
    <col min="2" max="2" width="35.140625" style="6" bestFit="1" customWidth="1"/>
    <col min="3" max="3" width="27.00390625" style="10" bestFit="1" customWidth="1"/>
    <col min="4" max="4" width="22.28125" style="10" bestFit="1" customWidth="1"/>
    <col min="5" max="5" width="10.57421875" style="10" bestFit="1" customWidth="1"/>
    <col min="6" max="6" width="14.7109375" style="6" customWidth="1"/>
    <col min="7" max="7" width="14.421875" style="6" bestFit="1" customWidth="1"/>
    <col min="8" max="8" width="16.0039062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34.5" customHeight="1">
      <c r="A3" s="15"/>
      <c r="B3" s="15"/>
      <c r="C3" s="16"/>
      <c r="D3" s="17"/>
      <c r="E3" s="18"/>
      <c r="F3" s="19"/>
      <c r="G3" s="16"/>
      <c r="H3" s="19"/>
    </row>
    <row r="4" spans="1:8" ht="12.75">
      <c r="A4" s="12">
        <v>4</v>
      </c>
      <c r="B4" s="13" t="s">
        <v>14</v>
      </c>
      <c r="C4" s="4" t="s">
        <v>7</v>
      </c>
      <c r="D4" s="1">
        <v>12420</v>
      </c>
      <c r="E4" s="3">
        <v>121.17</v>
      </c>
      <c r="F4" s="7">
        <f>D4*E4</f>
        <v>1504931.4</v>
      </c>
      <c r="G4" s="7">
        <f>F4*20%</f>
        <v>300986.27999999997</v>
      </c>
      <c r="H4" s="7">
        <f>F4+G4</f>
        <v>1805917.68</v>
      </c>
    </row>
    <row r="5" spans="1:8" ht="12.75">
      <c r="A5" s="12"/>
      <c r="B5" s="13"/>
      <c r="C5" s="4" t="s">
        <v>8</v>
      </c>
      <c r="D5" s="2">
        <v>20833</v>
      </c>
      <c r="E5" s="3">
        <v>121.17</v>
      </c>
      <c r="F5" s="7">
        <f>D5*E5</f>
        <v>2524334.61</v>
      </c>
      <c r="G5" s="7">
        <f>F5*20%</f>
        <v>504866.922</v>
      </c>
      <c r="H5" s="7">
        <f>F5+G5</f>
        <v>3029201.5319999997</v>
      </c>
    </row>
    <row r="6" spans="1:8" ht="12.75">
      <c r="A6" s="12"/>
      <c r="B6" s="13"/>
      <c r="C6" s="4" t="s">
        <v>9</v>
      </c>
      <c r="D6" s="2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2"/>
      <c r="B7" s="13"/>
      <c r="C7" s="14" t="s">
        <v>10</v>
      </c>
      <c r="D7" s="14"/>
      <c r="E7" s="14"/>
      <c r="F7" s="7">
        <f>F4+F5+F6</f>
        <v>4029266.01</v>
      </c>
      <c r="G7" s="5" t="s">
        <v>11</v>
      </c>
      <c r="H7" s="7">
        <f>H4+H5+H6</f>
        <v>4835119.211999999</v>
      </c>
    </row>
    <row r="19" ht="12.75">
      <c r="C19" s="11"/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25" sqref="B25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00390625" style="6" customWidth="1"/>
    <col min="7" max="7" width="15.7109375" style="6" customWidth="1"/>
    <col min="8" max="8" width="14.57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35.25" customHeight="1">
      <c r="A3" s="15"/>
      <c r="B3" s="15"/>
      <c r="C3" s="16"/>
      <c r="D3" s="17"/>
      <c r="E3" s="18"/>
      <c r="F3" s="19"/>
      <c r="G3" s="16"/>
      <c r="H3" s="19"/>
    </row>
    <row r="4" spans="1:8" ht="12.75">
      <c r="A4" s="12">
        <v>4</v>
      </c>
      <c r="B4" s="13" t="s">
        <v>15</v>
      </c>
      <c r="C4" s="4" t="s">
        <v>7</v>
      </c>
      <c r="D4" s="1">
        <v>5988</v>
      </c>
      <c r="E4" s="3">
        <v>121.17</v>
      </c>
      <c r="F4" s="7">
        <f>D4*E4</f>
        <v>725565.96</v>
      </c>
      <c r="G4" s="7">
        <f>F4*20%</f>
        <v>145113.192</v>
      </c>
      <c r="H4" s="7">
        <f>F4+G4</f>
        <v>870679.152</v>
      </c>
    </row>
    <row r="5" spans="1:8" ht="12.75">
      <c r="A5" s="12"/>
      <c r="B5" s="13"/>
      <c r="C5" s="4" t="s">
        <v>8</v>
      </c>
      <c r="D5" s="2">
        <v>6086</v>
      </c>
      <c r="E5" s="3">
        <v>121.17</v>
      </c>
      <c r="F5" s="7">
        <f>D5*E5</f>
        <v>737440.62</v>
      </c>
      <c r="G5" s="7">
        <f>F5*20%</f>
        <v>147488.124</v>
      </c>
      <c r="H5" s="7">
        <f>F5+G5</f>
        <v>884928.744</v>
      </c>
    </row>
    <row r="6" spans="1:8" ht="12.75">
      <c r="A6" s="12"/>
      <c r="B6" s="13"/>
      <c r="C6" s="4" t="s">
        <v>9</v>
      </c>
      <c r="D6" s="2">
        <v>1833</v>
      </c>
      <c r="E6" s="3">
        <v>68.25</v>
      </c>
      <c r="F6" s="7">
        <f>D6*E6</f>
        <v>125102.25</v>
      </c>
      <c r="G6" s="7">
        <f>F6*20%</f>
        <v>25020.45</v>
      </c>
      <c r="H6" s="7">
        <f>F6+G6</f>
        <v>150122.7</v>
      </c>
    </row>
    <row r="7" spans="1:8" ht="38.25">
      <c r="A7" s="12"/>
      <c r="B7" s="13"/>
      <c r="C7" s="14" t="s">
        <v>10</v>
      </c>
      <c r="D7" s="14"/>
      <c r="E7" s="14"/>
      <c r="F7" s="7">
        <f>F4+F5+F6</f>
        <v>1588108.83</v>
      </c>
      <c r="G7" s="5" t="s">
        <v>11</v>
      </c>
      <c r="H7" s="7">
        <f>H4+H5+H6</f>
        <v>1905730.596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2" sqref="C2:E7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35.25" customHeight="1">
      <c r="A3" s="15"/>
      <c r="B3" s="15"/>
      <c r="C3" s="16"/>
      <c r="D3" s="17"/>
      <c r="E3" s="18"/>
      <c r="F3" s="19"/>
      <c r="G3" s="16"/>
      <c r="H3" s="19"/>
    </row>
    <row r="4" spans="1:8" ht="12.75">
      <c r="A4" s="12">
        <v>4</v>
      </c>
      <c r="B4" s="13" t="s">
        <v>16</v>
      </c>
      <c r="C4" s="4" t="s">
        <v>7</v>
      </c>
      <c r="D4" s="1">
        <v>6578</v>
      </c>
      <c r="E4" s="3">
        <v>121.17</v>
      </c>
      <c r="F4" s="7">
        <f>D4*E4</f>
        <v>797056.26</v>
      </c>
      <c r="G4" s="7">
        <f>F4*20%</f>
        <v>159411.252</v>
      </c>
      <c r="H4" s="7">
        <f>F4+G4</f>
        <v>956467.512</v>
      </c>
    </row>
    <row r="5" spans="1:8" ht="15.75" customHeight="1">
      <c r="A5" s="12"/>
      <c r="B5" s="13"/>
      <c r="C5" s="4" t="s">
        <v>8</v>
      </c>
      <c r="D5" s="2">
        <v>3841</v>
      </c>
      <c r="E5" s="3">
        <v>121.17</v>
      </c>
      <c r="F5" s="7">
        <f>D5*E5</f>
        <v>465413.97000000003</v>
      </c>
      <c r="G5" s="7">
        <f>F5*20%</f>
        <v>93082.79400000001</v>
      </c>
      <c r="H5" s="7">
        <f>F5+G5</f>
        <v>558496.7640000001</v>
      </c>
    </row>
    <row r="6" spans="1:8" ht="12.75">
      <c r="A6" s="12"/>
      <c r="B6" s="13"/>
      <c r="C6" s="4" t="s">
        <v>9</v>
      </c>
      <c r="D6" s="3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2"/>
      <c r="B7" s="13"/>
      <c r="C7" s="14" t="s">
        <v>10</v>
      </c>
      <c r="D7" s="14"/>
      <c r="E7" s="14"/>
      <c r="F7" s="7">
        <f>F4+F5+F6</f>
        <v>1262470.23</v>
      </c>
      <c r="G7" s="5" t="s">
        <v>11</v>
      </c>
      <c r="H7" s="7">
        <f>H4+H5+H6</f>
        <v>1514964.276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28" sqref="C28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36" customHeight="1">
      <c r="A3" s="15"/>
      <c r="B3" s="15"/>
      <c r="C3" s="16"/>
      <c r="D3" s="17"/>
      <c r="E3" s="18"/>
      <c r="F3" s="19"/>
      <c r="G3" s="16"/>
      <c r="H3" s="19"/>
    </row>
    <row r="4" spans="1:8" ht="12.75">
      <c r="A4" s="12">
        <v>4</v>
      </c>
      <c r="B4" s="13" t="s">
        <v>17</v>
      </c>
      <c r="C4" s="4" t="s">
        <v>7</v>
      </c>
      <c r="D4" s="1">
        <v>9000</v>
      </c>
      <c r="E4" s="3">
        <v>121.17</v>
      </c>
      <c r="F4" s="7">
        <f>D4*E4</f>
        <v>1090530</v>
      </c>
      <c r="G4" s="7">
        <f>F4*20%</f>
        <v>218106</v>
      </c>
      <c r="H4" s="7">
        <f>F4+G4</f>
        <v>1308636</v>
      </c>
    </row>
    <row r="5" spans="1:8" ht="12.75">
      <c r="A5" s="12"/>
      <c r="B5" s="13"/>
      <c r="C5" s="4" t="s">
        <v>8</v>
      </c>
      <c r="D5" s="2">
        <v>21000</v>
      </c>
      <c r="E5" s="3">
        <v>121.17</v>
      </c>
      <c r="F5" s="7">
        <f>D5*E5</f>
        <v>2544570</v>
      </c>
      <c r="G5" s="7">
        <f>F5*20%</f>
        <v>508914</v>
      </c>
      <c r="H5" s="7">
        <f>F5+G5</f>
        <v>3053484</v>
      </c>
    </row>
    <row r="6" spans="1:8" ht="12.75">
      <c r="A6" s="12"/>
      <c r="B6" s="13"/>
      <c r="C6" s="4" t="s">
        <v>9</v>
      </c>
      <c r="D6" s="3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2"/>
      <c r="B7" s="13"/>
      <c r="C7" s="14" t="s">
        <v>10</v>
      </c>
      <c r="D7" s="14"/>
      <c r="E7" s="14"/>
      <c r="F7" s="7">
        <f>F4+F5+F6</f>
        <v>3635100</v>
      </c>
      <c r="G7" s="5" t="s">
        <v>11</v>
      </c>
      <c r="H7" s="7">
        <f>H4+H5+H6</f>
        <v>4362120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2" sqref="C2:E7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35.25" customHeight="1">
      <c r="A3" s="15"/>
      <c r="B3" s="15"/>
      <c r="C3" s="16"/>
      <c r="D3" s="17"/>
      <c r="E3" s="18"/>
      <c r="F3" s="19"/>
      <c r="G3" s="16"/>
      <c r="H3" s="19"/>
    </row>
    <row r="4" spans="1:8" ht="12.75">
      <c r="A4" s="12">
        <v>4</v>
      </c>
      <c r="B4" s="13" t="s">
        <v>18</v>
      </c>
      <c r="C4" s="4" t="s">
        <v>7</v>
      </c>
      <c r="D4" s="1">
        <v>7080</v>
      </c>
      <c r="E4" s="3">
        <v>121.17</v>
      </c>
      <c r="F4" s="7">
        <f>D4*E4</f>
        <v>857883.6</v>
      </c>
      <c r="G4" s="7">
        <f>F4*20%</f>
        <v>171576.72</v>
      </c>
      <c r="H4" s="7">
        <f>F4+G4</f>
        <v>1029460.32</v>
      </c>
    </row>
    <row r="5" spans="1:8" ht="12.75">
      <c r="A5" s="12"/>
      <c r="B5" s="13"/>
      <c r="C5" s="4" t="s">
        <v>8</v>
      </c>
      <c r="D5" s="2">
        <v>16640</v>
      </c>
      <c r="E5" s="3">
        <v>121.17</v>
      </c>
      <c r="F5" s="7">
        <f>D5*E5</f>
        <v>2016268.8</v>
      </c>
      <c r="G5" s="7">
        <f>F5*20%</f>
        <v>403253.76</v>
      </c>
      <c r="H5" s="7">
        <f>F5+G5</f>
        <v>2419522.56</v>
      </c>
    </row>
    <row r="6" spans="1:8" ht="12.75">
      <c r="A6" s="12"/>
      <c r="B6" s="13"/>
      <c r="C6" s="4" t="s">
        <v>9</v>
      </c>
      <c r="D6" s="3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2"/>
      <c r="B7" s="13"/>
      <c r="C7" s="14" t="s">
        <v>10</v>
      </c>
      <c r="D7" s="14"/>
      <c r="E7" s="14"/>
      <c r="F7" s="7">
        <f>F4+F5+F6</f>
        <v>2874152.4</v>
      </c>
      <c r="G7" s="5" t="s">
        <v>11</v>
      </c>
      <c r="H7" s="7">
        <f>H4+H5+H6</f>
        <v>3448982.88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2" sqref="C2:E7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35.25" customHeight="1">
      <c r="A3" s="15"/>
      <c r="B3" s="15"/>
      <c r="C3" s="16"/>
      <c r="D3" s="17"/>
      <c r="E3" s="18"/>
      <c r="F3" s="19"/>
      <c r="G3" s="16"/>
      <c r="H3" s="19"/>
    </row>
    <row r="4" spans="1:8" ht="12.75">
      <c r="A4" s="12">
        <v>4</v>
      </c>
      <c r="B4" s="13" t="s">
        <v>19</v>
      </c>
      <c r="C4" s="4" t="s">
        <v>7</v>
      </c>
      <c r="D4" s="1">
        <v>4344</v>
      </c>
      <c r="E4" s="3">
        <v>121.17</v>
      </c>
      <c r="F4" s="7">
        <f>D4*E4</f>
        <v>526362.48</v>
      </c>
      <c r="G4" s="7">
        <f>F4*20%</f>
        <v>105272.496</v>
      </c>
      <c r="H4" s="7">
        <f>F4+G4</f>
        <v>631634.976</v>
      </c>
    </row>
    <row r="5" spans="1:8" ht="12.75">
      <c r="A5" s="12"/>
      <c r="B5" s="13"/>
      <c r="C5" s="4" t="s">
        <v>8</v>
      </c>
      <c r="D5" s="2">
        <v>20744</v>
      </c>
      <c r="E5" s="3">
        <v>121.17</v>
      </c>
      <c r="F5" s="7">
        <f>D5*E5</f>
        <v>2513550.48</v>
      </c>
      <c r="G5" s="7">
        <f>F5*20%</f>
        <v>502710.096</v>
      </c>
      <c r="H5" s="7">
        <f>F5+G5</f>
        <v>3016260.576</v>
      </c>
    </row>
    <row r="6" spans="1:8" ht="12.75">
      <c r="A6" s="12"/>
      <c r="B6" s="13"/>
      <c r="C6" s="4" t="s">
        <v>9</v>
      </c>
      <c r="D6" s="2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2"/>
      <c r="B7" s="13"/>
      <c r="C7" s="14" t="s">
        <v>10</v>
      </c>
      <c r="D7" s="14"/>
      <c r="E7" s="14"/>
      <c r="F7" s="7">
        <f>F4+F5+F6</f>
        <v>3039912.96</v>
      </c>
      <c r="G7" s="5" t="s">
        <v>11</v>
      </c>
      <c r="H7" s="7">
        <f>H4+H5+H6</f>
        <v>3647895.552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2" sqref="C2:E7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34.5" customHeight="1">
      <c r="A3" s="15"/>
      <c r="B3" s="15"/>
      <c r="C3" s="16"/>
      <c r="D3" s="17"/>
      <c r="E3" s="18"/>
      <c r="F3" s="19"/>
      <c r="G3" s="16"/>
      <c r="H3" s="19"/>
    </row>
    <row r="4" spans="1:8" ht="12.75">
      <c r="A4" s="12">
        <v>4</v>
      </c>
      <c r="B4" s="13" t="s">
        <v>20</v>
      </c>
      <c r="C4" s="4" t="s">
        <v>7</v>
      </c>
      <c r="D4" s="1">
        <v>5000</v>
      </c>
      <c r="E4" s="3">
        <v>121.17</v>
      </c>
      <c r="F4" s="7">
        <f>D4*E4</f>
        <v>605850</v>
      </c>
      <c r="G4" s="7">
        <f>F4*20%</f>
        <v>121170</v>
      </c>
      <c r="H4" s="7">
        <f>F4+G4</f>
        <v>727020</v>
      </c>
    </row>
    <row r="5" spans="1:8" ht="12.75">
      <c r="A5" s="12"/>
      <c r="B5" s="13"/>
      <c r="C5" s="4" t="s">
        <v>8</v>
      </c>
      <c r="D5" s="2">
        <v>19000</v>
      </c>
      <c r="E5" s="3">
        <v>121.17</v>
      </c>
      <c r="F5" s="7">
        <f>D5*E5</f>
        <v>2302230</v>
      </c>
      <c r="G5" s="7">
        <f>F5*20%</f>
        <v>460446</v>
      </c>
      <c r="H5" s="7">
        <f>F5+G5</f>
        <v>2762676</v>
      </c>
    </row>
    <row r="6" spans="1:8" ht="12.75">
      <c r="A6" s="12"/>
      <c r="B6" s="13"/>
      <c r="C6" s="4" t="s">
        <v>9</v>
      </c>
      <c r="D6" s="2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2"/>
      <c r="B7" s="13"/>
      <c r="C7" s="14" t="s">
        <v>10</v>
      </c>
      <c r="D7" s="14"/>
      <c r="E7" s="14"/>
      <c r="F7" s="7">
        <f>F4+F5+F6</f>
        <v>2908080</v>
      </c>
      <c r="G7" s="5" t="s">
        <v>11</v>
      </c>
      <c r="H7" s="7">
        <f>H4+H5+H6</f>
        <v>3489696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21" sqref="C21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33.75" customHeight="1">
      <c r="A3" s="15"/>
      <c r="B3" s="15"/>
      <c r="C3" s="16"/>
      <c r="D3" s="17"/>
      <c r="E3" s="18"/>
      <c r="F3" s="19"/>
      <c r="G3" s="16"/>
      <c r="H3" s="19"/>
    </row>
    <row r="4" spans="1:8" ht="12.75">
      <c r="A4" s="12">
        <v>4</v>
      </c>
      <c r="B4" s="13" t="s">
        <v>21</v>
      </c>
      <c r="C4" s="4" t="s">
        <v>7</v>
      </c>
      <c r="D4" s="1">
        <v>5800</v>
      </c>
      <c r="E4" s="3">
        <v>121.17</v>
      </c>
      <c r="F4" s="7">
        <f>D4*E4</f>
        <v>702786</v>
      </c>
      <c r="G4" s="7">
        <f>F4*20%</f>
        <v>140557.2</v>
      </c>
      <c r="H4" s="7">
        <f>F4+G4</f>
        <v>843343.2</v>
      </c>
    </row>
    <row r="5" spans="1:8" ht="12.75">
      <c r="A5" s="12"/>
      <c r="B5" s="13"/>
      <c r="C5" s="4" t="s">
        <v>8</v>
      </c>
      <c r="D5" s="2">
        <v>4100</v>
      </c>
      <c r="E5" s="3">
        <v>121.17</v>
      </c>
      <c r="F5" s="7">
        <f>D5*E5</f>
        <v>496797</v>
      </c>
      <c r="G5" s="7">
        <f>F5*20%</f>
        <v>99359.40000000001</v>
      </c>
      <c r="H5" s="7">
        <f>F5+G5</f>
        <v>596156.4</v>
      </c>
    </row>
    <row r="6" spans="1:8" ht="12.75">
      <c r="A6" s="12"/>
      <c r="B6" s="13"/>
      <c r="C6" s="4" t="s">
        <v>9</v>
      </c>
      <c r="D6" s="2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2"/>
      <c r="B7" s="13"/>
      <c r="C7" s="14" t="s">
        <v>10</v>
      </c>
      <c r="D7" s="14"/>
      <c r="E7" s="14"/>
      <c r="F7" s="7">
        <f>F4+F5+F6</f>
        <v>1199583</v>
      </c>
      <c r="G7" s="5" t="s">
        <v>11</v>
      </c>
      <c r="H7" s="7">
        <f>H4+H5+H6</f>
        <v>1439499.6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2014-05-12T10:53:15Z</dcterms:modified>
  <cp:category/>
  <cp:version/>
  <cp:contentType/>
  <cp:contentStatus/>
</cp:coreProperties>
</file>