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Intraokularna sociva" sheetId="1" r:id="rId1"/>
  </sheets>
  <definedNames>
    <definedName name="_xlnm._FilterDatabase" localSheetId="0" hidden="1">'Intraokularna sociva'!$A$2:$L$4</definedName>
  </definedNames>
  <calcPr fullCalcOnLoad="1"/>
</workbook>
</file>

<file path=xl/sharedStrings.xml><?xml version="1.0" encoding="utf-8"?>
<sst xmlns="http://schemas.openxmlformats.org/spreadsheetml/2006/main" count="58" uniqueCount="50">
  <si>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</si>
  <si>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</si>
  <si>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</si>
  <si>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</si>
  <si>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</si>
  <si>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</si>
  <si>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</si>
  <si>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</si>
  <si>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</si>
  <si>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</si>
  <si>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</si>
  <si>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</si>
  <si>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</si>
  <si>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</si>
  <si>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</si>
  <si>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</si>
  <si>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</si>
  <si>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</si>
  <si>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</si>
  <si>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</si>
  <si>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</si>
  <si>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</si>
  <si>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</si>
  <si>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</si>
  <si>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</si>
  <si>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</si>
  <si>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</si>
  <si>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</si>
  <si>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</si>
  <si>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Hidroksipropilmetil celuloza 2%-2,5%</t>
  </si>
  <si>
    <t>Kontrast plavo, za bojenje prednje kapsule, koncentracija tripan plavog 0,1% ili više</t>
  </si>
  <si>
    <t>Oftal C</t>
  </si>
  <si>
    <t>ZAŠTIĆEN NAZIV PONUĐENOG DOBRA</t>
  </si>
  <si>
    <t>EyeVisc Plus</t>
  </si>
  <si>
    <t>Nonoblue 2,5 mg/ml</t>
  </si>
  <si>
    <t>Biotech Vision Care</t>
  </si>
  <si>
    <t>ArcadOphta</t>
  </si>
  <si>
    <t>ml</t>
  </si>
  <si>
    <t>404-1-110/15-49</t>
  </si>
  <si>
    <t>Najniža ponuđena cena</t>
  </si>
  <si>
    <t xml:space="preserve">Potrošni materijal za ugradnju intraokularnih sočiva za 2015. godinu - Hidroksipropilmetil celuloza i Kontrast plavo </t>
  </si>
  <si>
    <t>POTROŠNI MATERIJAL ZA UGRADNJU INTRAOKULARNIH SOČIVA ZA 2015. GOD</t>
  </si>
  <si>
    <t>Klasičan sektor</t>
  </si>
  <si>
    <t>Dobra</t>
  </si>
  <si>
    <t>Otvoreni</t>
  </si>
  <si>
    <t>Oblikovana po partijama, centralizovana</t>
  </si>
  <si>
    <t>UGOVORENA VREDNOST      (bez PDV-a)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</si>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</sst>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4" fontId="42" fillId="0" borderId="13" xfId="0" applyNumberFormat="1" applyFont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1" fontId="48" fillId="0" borderId="10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vertical="center" wrapText="1"/>
    </xf>
    <xf numFmtId="3" fontId="42" fillId="0" borderId="13" xfId="0" applyNumberFormat="1" applyFont="1" applyBorder="1" applyAlignment="1">
      <alignment vertical="center" wrapText="1"/>
    </xf>
    <xf numFmtId="3" fontId="42" fillId="0" borderId="12" xfId="0" applyNumberFormat="1" applyFont="1" applyBorder="1" applyAlignment="1">
      <alignment vertical="center" wrapText="1"/>
    </xf>
    <xf numFmtId="0" fontId="49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" fontId="42" fillId="36" borderId="11" xfId="0" applyNumberFormat="1" applyFont="1" applyFill="1" applyBorder="1" applyAlignment="1">
      <alignment horizontal="center" vertical="center" wrapText="1"/>
    </xf>
    <xf numFmtId="4" fontId="42" fillId="36" borderId="18" xfId="0" applyNumberFormat="1" applyFont="1" applyFill="1" applyBorder="1" applyAlignment="1">
      <alignment horizontal="center" vertical="center" wrapText="1"/>
    </xf>
    <xf numFmtId="4" fontId="42" fillId="36" borderId="19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7.28125" style="0" customWidth="1"/>
    <col min="2" max="2" width="33.7109375" style="0" customWidth="1"/>
    <col min="3" max="3" width="32.28125" style="0" customWidth="1"/>
    <col min="4" max="4" width="20.00390625" style="0" customWidth="1"/>
    <col min="5" max="5" width="22.140625" style="0" customWidth="1"/>
    <col min="6" max="6" width="23.28125" style="0" customWidth="1"/>
    <col min="7" max="7" width="21.421875" style="0" customWidth="1"/>
    <col min="8" max="8" width="15.28125" style="0" customWidth="1"/>
    <col min="9" max="9" width="18.8515625" style="0" customWidth="1"/>
    <col min="10" max="10" width="25.140625" style="0" customWidth="1"/>
    <col min="11" max="11" width="20.8515625" style="0" customWidth="1"/>
    <col min="12" max="12" width="15.00390625" style="0" customWidth="1"/>
  </cols>
  <sheetData>
    <row r="1" spans="1:12" ht="30" customHeight="1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8.25">
      <c r="A2" s="2" t="s">
        <v>0</v>
      </c>
      <c r="B2" s="3" t="s">
        <v>3</v>
      </c>
      <c r="C2" s="3" t="s">
        <v>32</v>
      </c>
      <c r="D2" s="12" t="s">
        <v>4</v>
      </c>
      <c r="E2" s="12" t="s">
        <v>2</v>
      </c>
      <c r="F2" s="17" t="s">
        <v>5</v>
      </c>
      <c r="G2" s="17" t="s">
        <v>9</v>
      </c>
      <c r="H2" s="12" t="s">
        <v>6</v>
      </c>
      <c r="I2" s="12" t="s">
        <v>8</v>
      </c>
      <c r="J2" s="12" t="s">
        <v>10</v>
      </c>
      <c r="K2" s="4" t="s">
        <v>1</v>
      </c>
      <c r="L2" s="4" t="s">
        <v>7</v>
      </c>
    </row>
    <row r="3" spans="1:12" ht="18" customHeight="1">
      <c r="A3" s="21">
        <v>1</v>
      </c>
      <c r="B3" s="18" t="s">
        <v>29</v>
      </c>
      <c r="C3" s="18" t="s">
        <v>33</v>
      </c>
      <c r="D3" s="18" t="s">
        <v>35</v>
      </c>
      <c r="E3" s="19" t="s">
        <v>37</v>
      </c>
      <c r="F3" s="22">
        <v>350</v>
      </c>
      <c r="G3" s="23">
        <v>275</v>
      </c>
      <c r="H3" s="15"/>
      <c r="I3" s="22">
        <f>F3*H3</f>
        <v>0</v>
      </c>
      <c r="J3" s="23">
        <f>G3*H3</f>
        <v>0</v>
      </c>
      <c r="K3" s="20" t="s">
        <v>31</v>
      </c>
      <c r="L3" s="1">
        <v>2</v>
      </c>
    </row>
    <row r="4" spans="1:12" ht="38.25">
      <c r="A4" s="21">
        <v>2</v>
      </c>
      <c r="B4" s="18" t="s">
        <v>30</v>
      </c>
      <c r="C4" s="18" t="s">
        <v>34</v>
      </c>
      <c r="D4" s="18" t="s">
        <v>36</v>
      </c>
      <c r="E4" s="19" t="s">
        <v>37</v>
      </c>
      <c r="F4" s="22">
        <v>1800</v>
      </c>
      <c r="G4" s="23">
        <v>1839</v>
      </c>
      <c r="H4" s="15"/>
      <c r="I4" s="22">
        <f>F4*H4</f>
        <v>0</v>
      </c>
      <c r="J4" s="23">
        <f>G4*H4</f>
        <v>0</v>
      </c>
      <c r="K4" s="20" t="s">
        <v>31</v>
      </c>
      <c r="L4" s="1">
        <v>2</v>
      </c>
    </row>
    <row r="5" spans="1:12" ht="13.5" thickBot="1">
      <c r="A5" s="9"/>
      <c r="B5" s="9"/>
      <c r="C5" s="9"/>
      <c r="D5" s="9"/>
      <c r="E5" s="9"/>
      <c r="F5" s="9"/>
      <c r="G5" s="9"/>
      <c r="H5" s="10"/>
      <c r="I5" s="11"/>
      <c r="J5" s="11"/>
      <c r="K5" s="5"/>
      <c r="L5" s="5"/>
    </row>
    <row r="6" spans="1:12" ht="24.75" thickBot="1">
      <c r="A6" s="9"/>
      <c r="B6" s="6"/>
      <c r="C6" s="7"/>
      <c r="D6" s="7"/>
      <c r="E6" s="9"/>
      <c r="F6" s="9"/>
      <c r="G6" s="9"/>
      <c r="H6" s="10"/>
      <c r="I6" s="29" t="s">
        <v>8</v>
      </c>
      <c r="J6" s="30" t="s">
        <v>46</v>
      </c>
      <c r="K6" s="31" t="s">
        <v>11</v>
      </c>
      <c r="L6" s="32"/>
    </row>
    <row r="7" spans="1:12" ht="26.25" thickBot="1">
      <c r="A7" s="5"/>
      <c r="B7" s="12" t="s">
        <v>12</v>
      </c>
      <c r="C7" s="8" t="s">
        <v>38</v>
      </c>
      <c r="D7" s="7"/>
      <c r="E7" s="12" t="s">
        <v>22</v>
      </c>
      <c r="F7" s="25" t="s">
        <v>47</v>
      </c>
      <c r="G7" s="7"/>
      <c r="H7" s="7"/>
      <c r="I7" s="26">
        <f>SUBTOTAL(9,I3:I4)</f>
        <v>0</v>
      </c>
      <c r="J7" s="28">
        <f>SUBTOTAL(9,J3:J4)</f>
        <v>0</v>
      </c>
      <c r="K7" s="27">
        <f>J7*1.1</f>
        <v>0</v>
      </c>
      <c r="L7" s="5"/>
    </row>
    <row r="8" spans="1:12" ht="13.5" thickBot="1">
      <c r="A8" s="5"/>
      <c r="B8" s="7"/>
      <c r="C8" s="7"/>
      <c r="D8" s="7"/>
      <c r="E8" s="7"/>
      <c r="F8" s="7"/>
      <c r="G8" s="7"/>
      <c r="H8" s="7"/>
      <c r="I8" s="39" t="s">
        <v>21</v>
      </c>
      <c r="J8" s="40"/>
      <c r="K8" s="41"/>
      <c r="L8" s="5"/>
    </row>
    <row r="9" spans="1:12" ht="26.25" thickBot="1">
      <c r="A9" s="5"/>
      <c r="B9" s="12" t="s">
        <v>13</v>
      </c>
      <c r="C9" s="13" t="s">
        <v>45</v>
      </c>
      <c r="D9" s="7"/>
      <c r="E9" s="12" t="s">
        <v>23</v>
      </c>
      <c r="F9" s="25" t="s">
        <v>48</v>
      </c>
      <c r="G9" s="7"/>
      <c r="H9" s="7"/>
      <c r="I9" s="34">
        <f>I7/1000</f>
        <v>0</v>
      </c>
      <c r="J9" s="35">
        <f>J7/1000</f>
        <v>0</v>
      </c>
      <c r="K9" s="36">
        <f>K7/1000</f>
        <v>0</v>
      </c>
      <c r="L9" s="5"/>
    </row>
    <row r="10" spans="1:12" ht="12.75">
      <c r="A10" s="5"/>
      <c r="B10" s="7"/>
      <c r="C10" s="7"/>
      <c r="D10" s="7"/>
      <c r="E10" s="7"/>
      <c r="F10" s="7"/>
      <c r="G10" s="7"/>
      <c r="H10" s="7"/>
      <c r="I10" s="7"/>
      <c r="J10" s="7"/>
      <c r="K10" s="5"/>
      <c r="L10" s="5"/>
    </row>
    <row r="11" spans="1:12" ht="25.5">
      <c r="A11" s="5"/>
      <c r="B11" s="12" t="s">
        <v>15</v>
      </c>
      <c r="C11" s="13" t="s">
        <v>44</v>
      </c>
      <c r="D11" s="7"/>
      <c r="E11" s="12" t="s">
        <v>24</v>
      </c>
      <c r="F11" s="25" t="s">
        <v>48</v>
      </c>
      <c r="G11" s="7"/>
      <c r="H11" s="7"/>
      <c r="I11" s="7"/>
      <c r="J11" s="7"/>
      <c r="K11" s="5"/>
      <c r="L11" s="5"/>
    </row>
    <row r="12" spans="1:12" ht="12.7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5"/>
    </row>
    <row r="13" spans="1:12" ht="25.5">
      <c r="A13" s="5"/>
      <c r="B13" s="12" t="s">
        <v>14</v>
      </c>
      <c r="C13" s="13" t="s">
        <v>43</v>
      </c>
      <c r="D13" s="7"/>
      <c r="E13" s="12" t="s">
        <v>26</v>
      </c>
      <c r="F13" s="25" t="s">
        <v>48</v>
      </c>
      <c r="G13" s="7"/>
      <c r="H13" s="7"/>
      <c r="I13" s="12" t="s">
        <v>19</v>
      </c>
      <c r="J13" s="33">
        <f>SUBTOTAL(101,L3:L4)</f>
        <v>2</v>
      </c>
      <c r="K13" s="5"/>
      <c r="L13" s="5"/>
    </row>
    <row r="14" spans="1:12" ht="12.75">
      <c r="A14" s="5"/>
      <c r="B14" s="7"/>
      <c r="C14" s="7"/>
      <c r="D14" s="7"/>
      <c r="E14" s="7"/>
      <c r="F14" s="7"/>
      <c r="G14" s="7"/>
      <c r="H14" s="7"/>
      <c r="I14" s="7"/>
      <c r="J14" s="7"/>
      <c r="K14" s="5"/>
      <c r="L14" s="5"/>
    </row>
    <row r="15" spans="1:12" ht="25.5">
      <c r="A15" s="5"/>
      <c r="B15" s="12" t="s">
        <v>16</v>
      </c>
      <c r="C15" s="8" t="s">
        <v>42</v>
      </c>
      <c r="D15" s="7"/>
      <c r="E15" s="12" t="s">
        <v>25</v>
      </c>
      <c r="F15" s="25" t="s">
        <v>48</v>
      </c>
      <c r="G15" s="7"/>
      <c r="H15" s="16"/>
      <c r="I15" s="12" t="s">
        <v>20</v>
      </c>
      <c r="J15" s="13" t="s">
        <v>39</v>
      </c>
      <c r="K15" s="5"/>
      <c r="L15" s="5"/>
    </row>
    <row r="16" spans="1:12" ht="12.75">
      <c r="A16" s="5"/>
      <c r="B16" s="7"/>
      <c r="C16" s="7"/>
      <c r="D16" s="7"/>
      <c r="E16" s="7"/>
      <c r="F16" s="7"/>
      <c r="G16" s="7"/>
      <c r="H16" s="7"/>
      <c r="I16" s="7"/>
      <c r="J16" s="7"/>
      <c r="K16" s="5"/>
      <c r="L16" s="5"/>
    </row>
    <row r="17" spans="1:12" ht="51">
      <c r="A17" s="5"/>
      <c r="B17" s="12" t="s">
        <v>17</v>
      </c>
      <c r="C17" s="24" t="s">
        <v>40</v>
      </c>
      <c r="D17" s="7"/>
      <c r="E17" s="12" t="s">
        <v>27</v>
      </c>
      <c r="F17" s="25" t="s">
        <v>48</v>
      </c>
      <c r="G17" s="7"/>
      <c r="H17" s="7"/>
      <c r="I17" s="7"/>
      <c r="J17" s="7"/>
      <c r="K17" s="5"/>
      <c r="L17" s="5"/>
    </row>
    <row r="18" spans="1:12" ht="12.75">
      <c r="A18" s="5"/>
      <c r="B18" s="7"/>
      <c r="C18" s="7"/>
      <c r="D18" s="7"/>
      <c r="E18" s="7"/>
      <c r="F18" s="7"/>
      <c r="G18" s="7"/>
      <c r="H18" s="7"/>
      <c r="I18" s="7"/>
      <c r="J18" s="7"/>
      <c r="K18" s="5"/>
      <c r="L18" s="5"/>
    </row>
    <row r="19" spans="1:12" ht="25.5">
      <c r="A19" s="5"/>
      <c r="B19" s="12" t="s">
        <v>18</v>
      </c>
      <c r="C19" s="14">
        <v>33662100</v>
      </c>
      <c r="D19" s="7"/>
      <c r="E19" s="12" t="s">
        <v>28</v>
      </c>
      <c r="F19" s="25" t="s">
        <v>48</v>
      </c>
      <c r="G19" s="7"/>
      <c r="H19" s="7"/>
      <c r="I19" s="7"/>
      <c r="J19" s="7"/>
      <c r="K19" s="5"/>
      <c r="L19" s="5"/>
    </row>
    <row r="20" spans="1:12" ht="12.75">
      <c r="A20" s="5"/>
      <c r="B20" s="6"/>
      <c r="C20" s="7"/>
      <c r="D20" s="7"/>
      <c r="E20" s="7"/>
      <c r="F20" s="7"/>
      <c r="G20" s="7"/>
      <c r="H20" s="7"/>
      <c r="I20" s="7"/>
      <c r="J20" s="7"/>
      <c r="K20" s="5"/>
      <c r="L20" s="5"/>
    </row>
    <row r="21" spans="1:12" ht="12.75">
      <c r="A21" s="5"/>
      <c r="B21" s="6"/>
      <c r="C21" s="7"/>
      <c r="D21" s="7"/>
      <c r="E21" s="7"/>
      <c r="F21" s="7"/>
      <c r="G21" s="7"/>
      <c r="H21" s="7"/>
      <c r="I21" s="7"/>
      <c r="J21" s="7"/>
      <c r="K21" s="5"/>
      <c r="L21" s="5"/>
    </row>
    <row r="22" spans="1:12" ht="14.25">
      <c r="A22" s="5"/>
      <c r="B22" s="42" t="s">
        <v>49</v>
      </c>
      <c r="C22" s="7"/>
      <c r="D22" s="7"/>
      <c r="E22" s="7"/>
      <c r="F22" s="7"/>
      <c r="G22" s="7"/>
      <c r="H22" s="7"/>
      <c r="I22" s="7"/>
      <c r="J22" s="7"/>
      <c r="K22" s="5"/>
      <c r="L22" s="5"/>
    </row>
  </sheetData>
  <sheetProtection/>
  <autoFilter ref="A2:L4"/>
  <mergeCells count="2">
    <mergeCell ref="A1:L1"/>
    <mergeCell ref="I8:K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2015-09-29T07:10:39Z</dcterms:modified>
  <cp:category/>
  <cp:version/>
  <cp:contentType/>
  <cp:contentStatus/>
</cp:coreProperties>
</file>