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640" activeTab="0"/>
  </bookViews>
  <sheets>
    <sheet name="bbraun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<sst xmlns="http://schemas.openxmlformats.org/spreadsheetml/2006/main" count="46" uniqueCount="34">
  <si>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</si>
  <si>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</si>
  <si>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</si>
  <si>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</si>
  <si>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</si>
  <si>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</si>
  <si>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</si>
  <si>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</si>
  <si>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</si>
  <si>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</si>
  <si>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</si>
  <si>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</si>
  <si>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ПРИЛОГ УГОВОРА - КОЛИЧИНЕ ЗА ДОДАТНИ УГОВОР</t>
  </si>
  <si>
    <t>NUTRIFLEX LIPID PLUS</t>
  </si>
  <si>
    <t>B. Braun Melsungen AG Nemačka</t>
  </si>
  <si>
    <t>do 1500 kcal</t>
  </si>
  <si>
    <t>kcal</t>
  </si>
  <si>
    <t>od 1500 kcal do 3000 kcal</t>
  </si>
  <si>
    <t xml:space="preserve">NUTRIFLEX LIPID PERI </t>
  </si>
  <si>
    <t>NUTRIFLEX LIPID PERI</t>
  </si>
  <si>
    <t>od 1500 kcal do 2000 kcal</t>
  </si>
  <si>
    <t>natrijum-hlorid, 0,9%, 100ml</t>
  </si>
  <si>
    <t>SODIUM CHLORIDE 0,9%</t>
  </si>
  <si>
    <t>B. Braun Pharmaceuticals S.A. Rumunija</t>
  </si>
  <si>
    <t>100 ml</t>
  </si>
  <si>
    <t>boca</t>
  </si>
  <si>
    <t>metronidazol, rastvor</t>
  </si>
  <si>
    <t>METRONIDAZOLE B. BRAUN</t>
  </si>
  <si>
    <t>500 mg</t>
  </si>
  <si>
    <t>Aminoplasmal B. Braun 10% E</t>
  </si>
  <si>
    <t>aminokiseline, 10% , sa elektrolitima</t>
  </si>
  <si>
    <t>500 ml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</si>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</sst>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39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3" fontId="2" fillId="0" borderId="12" xfId="55" applyNumberFormat="1" applyFont="1" applyFill="1" applyBorder="1" applyAlignment="1">
      <alignment horizontal="center" vertical="center" wrapText="1"/>
      <protection/>
    </xf>
    <xf numFmtId="1" fontId="2" fillId="0" borderId="12" xfId="55" applyNumberFormat="1" applyFont="1" applyFill="1" applyBorder="1" applyAlignment="1">
      <alignment horizontal="center" vertical="center" wrapText="1"/>
      <protection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2" fillId="33" borderId="15" xfId="57" applyNumberFormat="1" applyFont="1" applyFill="1" applyBorder="1" applyAlignment="1">
      <alignment horizontal="center" vertical="center" wrapText="1"/>
      <protection/>
    </xf>
    <xf numFmtId="3" fontId="2" fillId="0" borderId="17" xfId="55" applyNumberFormat="1" applyFont="1" applyFill="1" applyBorder="1" applyAlignment="1">
      <alignment horizontal="center" vertical="center" wrapText="1"/>
      <protection/>
    </xf>
    <xf numFmtId="3" fontId="2" fillId="0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/>
    </xf>
    <xf numFmtId="4" fontId="39" fillId="33" borderId="10" xfId="0" applyNumberFormat="1" applyFont="1" applyFill="1" applyBorder="1" applyAlignment="1">
      <alignment horizontal="center" vertical="center"/>
    </xf>
    <xf numFmtId="4" fontId="39" fillId="33" borderId="20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21" xfId="0" applyFont="1" applyFill="1" applyBorder="1" applyAlignment="1">
      <alignment horizontal="right" vertical="center" wrapText="1"/>
    </xf>
    <xf numFmtId="0" fontId="39" fillId="33" borderId="22" xfId="0" applyFont="1" applyFill="1" applyBorder="1" applyAlignment="1">
      <alignment horizontal="right" vertical="center" wrapText="1"/>
    </xf>
    <xf numFmtId="0" fontId="0" fillId="33" borderId="23" xfId="0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2" fillId="0" borderId="17" xfId="55" applyNumberFormat="1" applyFont="1" applyFill="1" applyBorder="1" applyAlignment="1">
      <alignment horizontal="center" vertical="center" wrapText="1"/>
      <protection/>
    </xf>
    <xf numFmtId="3" fontId="2" fillId="0" borderId="26" xfId="55" applyNumberFormat="1" applyFont="1" applyFill="1" applyBorder="1" applyAlignment="1">
      <alignment horizontal="center" vertical="center" wrapText="1"/>
      <protection/>
    </xf>
    <xf numFmtId="4" fontId="2" fillId="0" borderId="11" xfId="56" applyNumberFormat="1" applyFont="1" applyFill="1" applyBorder="1" applyAlignment="1">
      <alignment horizontal="center" vertical="center" wrapText="1"/>
      <protection/>
    </xf>
    <xf numFmtId="4" fontId="41" fillId="0" borderId="11" xfId="56" applyNumberFormat="1" applyFont="1" applyFill="1" applyBorder="1" applyAlignment="1">
      <alignment horizontal="center" vertical="center" wrapText="1"/>
      <protection/>
    </xf>
    <xf numFmtId="1" fontId="2" fillId="0" borderId="17" xfId="55" applyNumberFormat="1" applyFont="1" applyFill="1" applyBorder="1" applyAlignment="1">
      <alignment horizontal="center" vertical="center" wrapText="1"/>
      <protection/>
    </xf>
    <xf numFmtId="1" fontId="2" fillId="0" borderId="26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3_tehnicka specifikacija - korigovane količine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14.57421875" style="0" customWidth="1"/>
    <col min="4" max="4" width="17.140625" style="0" customWidth="1"/>
    <col min="5" max="5" width="14.00390625" style="0" customWidth="1"/>
    <col min="6" max="6" width="14.140625" style="0" customWidth="1"/>
    <col min="7" max="7" width="14.57421875" style="0" customWidth="1"/>
    <col min="8" max="8" width="15.140625" style="0" customWidth="1"/>
    <col min="9" max="9" width="18.7109375" style="0" customWidth="1"/>
  </cols>
  <sheetData>
    <row r="2" spans="1:9" ht="12.75">
      <c r="A2" s="26" t="s">
        <v>12</v>
      </c>
      <c r="B2" s="26"/>
      <c r="C2" s="26"/>
      <c r="D2" s="26"/>
      <c r="E2" s="26"/>
      <c r="F2" s="26"/>
      <c r="G2" s="26"/>
      <c r="H2" s="26"/>
      <c r="I2" s="26"/>
    </row>
    <row r="3" ht="13.5" thickBot="1"/>
    <row r="4" spans="1:9" ht="36.75" customHeight="1" thickTop="1">
      <c r="A4" s="7" t="s">
        <v>0</v>
      </c>
      <c r="B4" s="8" t="s">
        <v>1</v>
      </c>
      <c r="C4" s="8" t="s">
        <v>7</v>
      </c>
      <c r="D4" s="9" t="s">
        <v>9</v>
      </c>
      <c r="E4" s="11" t="s">
        <v>10</v>
      </c>
      <c r="F4" s="11" t="s">
        <v>11</v>
      </c>
      <c r="G4" s="8" t="s">
        <v>2</v>
      </c>
      <c r="H4" s="8" t="s">
        <v>3</v>
      </c>
      <c r="I4" s="10" t="s">
        <v>4</v>
      </c>
    </row>
    <row r="5" spans="1:9" ht="24">
      <c r="A5" s="5">
        <v>39</v>
      </c>
      <c r="B5" s="2" t="s">
        <v>30</v>
      </c>
      <c r="C5" s="2" t="s">
        <v>29</v>
      </c>
      <c r="D5" s="2" t="s">
        <v>14</v>
      </c>
      <c r="E5" s="2" t="s">
        <v>31</v>
      </c>
      <c r="F5" s="2" t="s">
        <v>25</v>
      </c>
      <c r="G5" s="17"/>
      <c r="H5" s="4">
        <v>480</v>
      </c>
      <c r="I5" s="1">
        <f>G5*H5</f>
        <v>0</v>
      </c>
    </row>
    <row r="6" spans="1:9" ht="47.25" customHeight="1">
      <c r="A6" s="27">
        <v>48</v>
      </c>
      <c r="B6" s="29" t="s">
        <v>32</v>
      </c>
      <c r="C6" s="2" t="s">
        <v>13</v>
      </c>
      <c r="D6" s="2" t="s">
        <v>14</v>
      </c>
      <c r="E6" s="2" t="s">
        <v>15</v>
      </c>
      <c r="F6" s="2" t="s">
        <v>16</v>
      </c>
      <c r="G6" s="17"/>
      <c r="H6" s="4">
        <v>1.73</v>
      </c>
      <c r="I6" s="1">
        <f aca="true" t="shared" si="0" ref="I6:I11">G6*H6</f>
        <v>0</v>
      </c>
    </row>
    <row r="7" spans="1:9" ht="50.25" customHeight="1">
      <c r="A7" s="28"/>
      <c r="B7" s="30"/>
      <c r="C7" s="2" t="s">
        <v>13</v>
      </c>
      <c r="D7" s="2" t="s">
        <v>14</v>
      </c>
      <c r="E7" s="2" t="s">
        <v>17</v>
      </c>
      <c r="F7" s="2" t="s">
        <v>16</v>
      </c>
      <c r="G7" s="17"/>
      <c r="H7" s="4">
        <v>1.66</v>
      </c>
      <c r="I7" s="1">
        <f t="shared" si="0"/>
        <v>0</v>
      </c>
    </row>
    <row r="8" spans="1:9" ht="53.25" customHeight="1">
      <c r="A8" s="31">
        <v>49</v>
      </c>
      <c r="B8" s="29" t="s">
        <v>33</v>
      </c>
      <c r="C8" s="2" t="s">
        <v>18</v>
      </c>
      <c r="D8" s="2" t="s">
        <v>14</v>
      </c>
      <c r="E8" s="2" t="s">
        <v>15</v>
      </c>
      <c r="F8" s="2" t="s">
        <v>16</v>
      </c>
      <c r="G8" s="17"/>
      <c r="H8" s="4">
        <v>1.87</v>
      </c>
      <c r="I8" s="1">
        <f t="shared" si="0"/>
        <v>0</v>
      </c>
    </row>
    <row r="9" spans="1:9" ht="48.75" customHeight="1">
      <c r="A9" s="32"/>
      <c r="B9" s="30"/>
      <c r="C9" s="3" t="s">
        <v>19</v>
      </c>
      <c r="D9" s="3" t="s">
        <v>14</v>
      </c>
      <c r="E9" s="3" t="s">
        <v>20</v>
      </c>
      <c r="F9" s="3" t="s">
        <v>16</v>
      </c>
      <c r="G9" s="17"/>
      <c r="H9" s="4">
        <v>1.78</v>
      </c>
      <c r="I9" s="1">
        <f t="shared" si="0"/>
        <v>0</v>
      </c>
    </row>
    <row r="10" spans="1:9" ht="36">
      <c r="A10" s="6">
        <v>55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17"/>
      <c r="H10" s="4">
        <v>49.99</v>
      </c>
      <c r="I10" s="1">
        <f t="shared" si="0"/>
        <v>0</v>
      </c>
    </row>
    <row r="11" spans="1:9" ht="24.75" thickBot="1">
      <c r="A11" s="12">
        <v>101</v>
      </c>
      <c r="B11" s="13" t="s">
        <v>26</v>
      </c>
      <c r="C11" s="13" t="s">
        <v>27</v>
      </c>
      <c r="D11" s="13" t="s">
        <v>14</v>
      </c>
      <c r="E11" s="13" t="s">
        <v>28</v>
      </c>
      <c r="F11" s="13" t="s">
        <v>25</v>
      </c>
      <c r="G11" s="18"/>
      <c r="H11" s="4">
        <v>85</v>
      </c>
      <c r="I11" s="1">
        <f t="shared" si="0"/>
        <v>0</v>
      </c>
    </row>
    <row r="12" spans="1:9" ht="21.75" customHeight="1" thickTop="1">
      <c r="A12" s="23" t="s">
        <v>8</v>
      </c>
      <c r="B12" s="24"/>
      <c r="C12" s="24"/>
      <c r="D12" s="24"/>
      <c r="E12" s="24"/>
      <c r="F12" s="24"/>
      <c r="G12" s="24"/>
      <c r="H12" s="25"/>
      <c r="I12" s="14">
        <f>SUM(I5:I11)</f>
        <v>0</v>
      </c>
    </row>
    <row r="13" spans="1:9" ht="17.25" customHeight="1">
      <c r="A13" s="19" t="s">
        <v>6</v>
      </c>
      <c r="B13" s="20"/>
      <c r="C13" s="20"/>
      <c r="D13" s="20"/>
      <c r="E13" s="20"/>
      <c r="F13" s="20"/>
      <c r="G13" s="20"/>
      <c r="H13" s="20"/>
      <c r="I13" s="15">
        <f>I12*0.1</f>
        <v>0</v>
      </c>
    </row>
    <row r="14" spans="1:9" ht="18" customHeight="1" thickBot="1">
      <c r="A14" s="21" t="s">
        <v>5</v>
      </c>
      <c r="B14" s="22"/>
      <c r="C14" s="22"/>
      <c r="D14" s="22"/>
      <c r="E14" s="22"/>
      <c r="F14" s="22"/>
      <c r="G14" s="22"/>
      <c r="H14" s="22"/>
      <c r="I14" s="16">
        <f>I12+I13</f>
        <v>0</v>
      </c>
    </row>
    <row r="15" ht="13.5" thickTop="1"/>
  </sheetData>
  <sheetProtection/>
  <mergeCells count="8">
    <mergeCell ref="A13:H13"/>
    <mergeCell ref="A14:H14"/>
    <mergeCell ref="A12:H12"/>
    <mergeCell ref="A2:I2"/>
    <mergeCell ref="A6:A7"/>
    <mergeCell ref="B6:B7"/>
    <mergeCell ref="A8:A9"/>
    <mergeCell ref="B8:B9"/>
  </mergeCells>
  <printOptions/>
  <pageMargins left="0.2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lela.petrovic</cp:lastModifiedBy>
  <cp:lastPrinted>2014-01-17T13:13:10Z</cp:lastPrinted>
  <dcterms:created xsi:type="dcterms:W3CDTF">2014-01-17T13:07:43Z</dcterms:created>
  <dcterms:modified xsi:type="dcterms:W3CDTF">2014-01-22T10:36:07Z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