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41" activeTab="0"/>
  </bookViews>
  <sheets>
    <sheet name="adoc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<sst xmlns="http://schemas.openxmlformats.org/spreadsheetml/2006/main" count="32" uniqueCount="31">
  <si>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Партија</t>
  </si>
  <si>
    <t>Предмет набавке</t>
  </si>
  <si>
    <t>Заштићени назив производа</t>
  </si>
  <si>
    <t>Произвођач</t>
  </si>
  <si>
    <t>Јединица мере</t>
  </si>
  <si>
    <t>Количина у ком.</t>
  </si>
  <si>
    <t xml:space="preserve">Јединична цена без урачунатог ПДВ-а </t>
  </si>
  <si>
    <t xml:space="preserve">Укупна вредност без ПДВ-а </t>
  </si>
  <si>
    <t>bočica</t>
  </si>
  <si>
    <t>50 mg</t>
  </si>
  <si>
    <t>Укупна вредност уговора без ПДВ-а</t>
  </si>
  <si>
    <t>Износ ПДВ-а (10%)</t>
  </si>
  <si>
    <t>Укупна вредност уговора  са ПДВ-ом</t>
  </si>
  <si>
    <t>Јачина лека</t>
  </si>
  <si>
    <t>temozolomid</t>
  </si>
  <si>
    <t>TEMODAL</t>
  </si>
  <si>
    <t xml:space="preserve">Schering Plough Labo N.V., Belgija </t>
  </si>
  <si>
    <t>kapsula, tvrda</t>
  </si>
  <si>
    <t xml:space="preserve">5 mg i 20 mg i 100 mg i 250 mg </t>
  </si>
  <si>
    <t>mg</t>
  </si>
  <si>
    <t>infliksimab</t>
  </si>
  <si>
    <t>REMICADE</t>
  </si>
  <si>
    <t>Janssen Biologics B.V., Holandija</t>
  </si>
  <si>
    <t>prašak za koncentrat za rastvor za infuziju</t>
  </si>
  <si>
    <t>100 mg</t>
  </si>
  <si>
    <t>golimumab</t>
  </si>
  <si>
    <t>SIMPONI</t>
  </si>
  <si>
    <t>rastvor za injekciju u napunjenom injekcionom špricu</t>
  </si>
  <si>
    <t>injekcioni špric</t>
  </si>
  <si>
    <t xml:space="preserve"> Фармацеутски облик</t>
  </si>
  <si>
    <t>Количине за додатни уговор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</si>
</sst>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3">
    <font>
      <sz val="11"/>
      <color theme="1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2" fillId="33" borderId="12" xfId="58" applyNumberFormat="1" applyFont="1" applyFill="1" applyBorder="1" applyAlignment="1">
      <alignment horizontal="center" vertical="center" wrapText="1"/>
      <protection/>
    </xf>
    <xf numFmtId="0" fontId="40" fillId="33" borderId="13" xfId="0" applyFont="1" applyFill="1" applyBorder="1" applyAlignment="1">
      <alignment horizontal="center" vertical="center" wrapText="1"/>
    </xf>
    <xf numFmtId="4" fontId="41" fillId="0" borderId="14" xfId="0" applyNumberFormat="1" applyFont="1" applyBorder="1" applyAlignment="1">
      <alignment horizontal="center" vertical="center" wrapText="1"/>
    </xf>
    <xf numFmtId="4" fontId="41" fillId="0" borderId="15" xfId="0" applyNumberFormat="1" applyFont="1" applyBorder="1" applyAlignment="1">
      <alignment horizontal="center" vertical="center"/>
    </xf>
    <xf numFmtId="4" fontId="41" fillId="33" borderId="16" xfId="0" applyNumberFormat="1" applyFont="1" applyFill="1" applyBorder="1" applyAlignment="1">
      <alignment horizontal="center" vertical="center"/>
    </xf>
    <xf numFmtId="4" fontId="41" fillId="33" borderId="15" xfId="0" applyNumberFormat="1" applyFont="1" applyFill="1" applyBorder="1" applyAlignment="1">
      <alignment horizontal="center" vertical="center"/>
    </xf>
    <xf numFmtId="4" fontId="41" fillId="33" borderId="17" xfId="0" applyNumberFormat="1" applyFont="1" applyFill="1" applyBorder="1" applyAlignment="1">
      <alignment horizontal="center" vertical="center"/>
    </xf>
    <xf numFmtId="0" fontId="3" fillId="0" borderId="14" xfId="57" applyFont="1" applyFill="1" applyBorder="1" applyAlignment="1">
      <alignment horizontal="center" vertical="center" wrapText="1"/>
      <protection/>
    </xf>
    <xf numFmtId="0" fontId="41" fillId="0" borderId="14" xfId="0" applyFont="1" applyBorder="1" applyAlignment="1">
      <alignment horizontal="center" vertical="center" wrapText="1"/>
    </xf>
    <xf numFmtId="0" fontId="3" fillId="0" borderId="18" xfId="56" applyFont="1" applyFill="1" applyBorder="1" applyAlignment="1">
      <alignment horizontal="center" vertical="center" wrapText="1"/>
      <protection/>
    </xf>
    <xf numFmtId="0" fontId="3" fillId="0" borderId="18" xfId="55" applyFont="1" applyFill="1" applyBorder="1" applyAlignment="1">
      <alignment horizontal="center" vertical="center" wrapText="1"/>
      <protection/>
    </xf>
    <xf numFmtId="3" fontId="23" fillId="0" borderId="14" xfId="0" applyNumberFormat="1" applyFont="1" applyBorder="1" applyAlignment="1">
      <alignment horizontal="center" vertical="center" wrapText="1"/>
    </xf>
    <xf numFmtId="0" fontId="3" fillId="0" borderId="19" xfId="57" applyFont="1" applyFill="1" applyBorder="1" applyAlignment="1">
      <alignment horizontal="center" vertical="center" wrapText="1"/>
      <protection/>
    </xf>
    <xf numFmtId="4" fontId="23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23" fillId="33" borderId="20" xfId="0" applyFont="1" applyFill="1" applyBorder="1" applyAlignment="1">
      <alignment horizontal="right" vertical="center" wrapText="1"/>
    </xf>
    <xf numFmtId="0" fontId="23" fillId="33" borderId="21" xfId="0" applyFont="1" applyFill="1" applyBorder="1" applyAlignment="1">
      <alignment horizontal="right" vertical="center" wrapText="1"/>
    </xf>
    <xf numFmtId="0" fontId="23" fillId="33" borderId="22" xfId="0" applyFont="1" applyFill="1" applyBorder="1" applyAlignment="1">
      <alignment horizontal="right" vertical="center" wrapText="1"/>
    </xf>
    <xf numFmtId="0" fontId="41" fillId="33" borderId="19" xfId="0" applyFont="1" applyFill="1" applyBorder="1" applyAlignment="1">
      <alignment horizontal="right" vertical="center" wrapText="1"/>
    </xf>
    <xf numFmtId="0" fontId="41" fillId="33" borderId="14" xfId="0" applyFont="1" applyFill="1" applyBorder="1" applyAlignment="1">
      <alignment horizontal="right" vertical="center" wrapText="1"/>
    </xf>
    <xf numFmtId="0" fontId="41" fillId="33" borderId="23" xfId="0" applyFont="1" applyFill="1" applyBorder="1" applyAlignment="1">
      <alignment horizontal="right" vertical="center" wrapText="1"/>
    </xf>
    <xf numFmtId="0" fontId="41" fillId="33" borderId="24" xfId="0" applyFont="1" applyFill="1" applyBorder="1" applyAlignment="1">
      <alignment horizontal="righ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5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7.7109375" style="0" customWidth="1"/>
    <col min="2" max="2" width="13.421875" style="0" customWidth="1"/>
    <col min="3" max="3" width="14.00390625" style="0" customWidth="1"/>
    <col min="4" max="4" width="17.57421875" style="0" customWidth="1"/>
    <col min="5" max="5" width="18.28125" style="0" customWidth="1"/>
    <col min="6" max="6" width="12.00390625" style="0" customWidth="1"/>
    <col min="8" max="8" width="10.00390625" style="0" customWidth="1"/>
    <col min="9" max="9" width="11.7109375" style="0" customWidth="1"/>
    <col min="10" max="10" width="14.8515625" style="0" customWidth="1"/>
    <col min="12" max="12" width="26.140625" style="0" customWidth="1"/>
  </cols>
  <sheetData>
    <row r="2" spans="1:10" ht="15">
      <c r="A2" s="18" t="s">
        <v>30</v>
      </c>
      <c r="B2" s="18"/>
      <c r="C2" s="18"/>
      <c r="D2" s="18"/>
      <c r="E2" s="18"/>
      <c r="F2" s="18"/>
      <c r="G2" s="18"/>
      <c r="H2" s="18"/>
      <c r="I2" s="18"/>
      <c r="J2" s="18"/>
    </row>
    <row r="3" ht="15.75" thickBot="1"/>
    <row r="4" spans="1:12" ht="48.75" thickTop="1">
      <c r="A4" s="1" t="s">
        <v>0</v>
      </c>
      <c r="B4" s="2" t="s">
        <v>1</v>
      </c>
      <c r="C4" s="2" t="s">
        <v>2</v>
      </c>
      <c r="D4" s="2" t="s">
        <v>3</v>
      </c>
      <c r="E4" s="3" t="s">
        <v>29</v>
      </c>
      <c r="F4" s="4" t="s">
        <v>13</v>
      </c>
      <c r="G4" s="4" t="s">
        <v>4</v>
      </c>
      <c r="H4" s="2" t="s">
        <v>5</v>
      </c>
      <c r="I4" s="2" t="s">
        <v>6</v>
      </c>
      <c r="J4" s="5" t="s">
        <v>7</v>
      </c>
      <c r="L4" s="17"/>
    </row>
    <row r="5" spans="1:12" ht="38.25">
      <c r="A5" s="16">
        <v>6</v>
      </c>
      <c r="B5" s="11" t="s">
        <v>14</v>
      </c>
      <c r="C5" s="12" t="s">
        <v>15</v>
      </c>
      <c r="D5" s="12" t="s">
        <v>16</v>
      </c>
      <c r="E5" s="13" t="s">
        <v>17</v>
      </c>
      <c r="F5" s="11" t="s">
        <v>18</v>
      </c>
      <c r="G5" s="11" t="s">
        <v>19</v>
      </c>
      <c r="H5" s="15"/>
      <c r="I5" s="12">
        <v>77.23</v>
      </c>
      <c r="J5" s="7">
        <f>H5*I5</f>
        <v>0</v>
      </c>
      <c r="L5" s="17"/>
    </row>
    <row r="6" spans="1:12" ht="36" customHeight="1">
      <c r="A6" s="16">
        <v>26</v>
      </c>
      <c r="B6" s="11" t="s">
        <v>20</v>
      </c>
      <c r="C6" s="12" t="s">
        <v>21</v>
      </c>
      <c r="D6" s="12" t="s">
        <v>22</v>
      </c>
      <c r="E6" s="14" t="s">
        <v>23</v>
      </c>
      <c r="F6" s="11" t="s">
        <v>24</v>
      </c>
      <c r="G6" s="11" t="s">
        <v>8</v>
      </c>
      <c r="H6" s="15"/>
      <c r="I6" s="6">
        <v>54111.8</v>
      </c>
      <c r="J6" s="7">
        <f>H6*I6</f>
        <v>0</v>
      </c>
      <c r="L6" s="17"/>
    </row>
    <row r="7" spans="1:12" ht="39" thickBot="1">
      <c r="A7" s="16">
        <v>28</v>
      </c>
      <c r="B7" s="11" t="s">
        <v>25</v>
      </c>
      <c r="C7" s="12" t="s">
        <v>26</v>
      </c>
      <c r="D7" s="12" t="s">
        <v>22</v>
      </c>
      <c r="E7" s="14" t="s">
        <v>27</v>
      </c>
      <c r="F7" s="11" t="s">
        <v>9</v>
      </c>
      <c r="G7" s="11" t="s">
        <v>28</v>
      </c>
      <c r="H7" s="15"/>
      <c r="I7" s="6">
        <v>106784.32</v>
      </c>
      <c r="J7" s="7">
        <f>H7*I7</f>
        <v>0</v>
      </c>
      <c r="L7" s="17"/>
    </row>
    <row r="8" spans="1:12" ht="15.75" thickTop="1">
      <c r="A8" s="19" t="s">
        <v>10</v>
      </c>
      <c r="B8" s="20"/>
      <c r="C8" s="20"/>
      <c r="D8" s="20"/>
      <c r="E8" s="20"/>
      <c r="F8" s="20"/>
      <c r="G8" s="20"/>
      <c r="H8" s="20"/>
      <c r="I8" s="21"/>
      <c r="J8" s="8">
        <f>SUM(J5:J7)</f>
        <v>0</v>
      </c>
      <c r="L8" s="17"/>
    </row>
    <row r="9" spans="1:12" ht="15">
      <c r="A9" s="22" t="s">
        <v>11</v>
      </c>
      <c r="B9" s="23"/>
      <c r="C9" s="23"/>
      <c r="D9" s="23"/>
      <c r="E9" s="23"/>
      <c r="F9" s="23"/>
      <c r="G9" s="23"/>
      <c r="H9" s="23"/>
      <c r="I9" s="23"/>
      <c r="J9" s="9">
        <f>J8*0.1</f>
        <v>0</v>
      </c>
      <c r="L9" s="17"/>
    </row>
    <row r="10" spans="1:12" ht="15.75" thickBot="1">
      <c r="A10" s="24" t="s">
        <v>12</v>
      </c>
      <c r="B10" s="25"/>
      <c r="C10" s="25"/>
      <c r="D10" s="25"/>
      <c r="E10" s="25"/>
      <c r="F10" s="25"/>
      <c r="G10" s="25"/>
      <c r="H10" s="25"/>
      <c r="I10" s="25"/>
      <c r="J10" s="10">
        <f>J8+J9</f>
        <v>0</v>
      </c>
      <c r="L10" s="17"/>
    </row>
    <row r="11" ht="15.75" thickTop="1">
      <c r="L11" s="17"/>
    </row>
    <row r="12" ht="15">
      <c r="L12" s="17"/>
    </row>
    <row r="13" ht="15">
      <c r="L13" s="17"/>
    </row>
    <row r="14" ht="15">
      <c r="L14" s="17"/>
    </row>
    <row r="15" ht="15">
      <c r="L15" s="17"/>
    </row>
    <row r="16" ht="15">
      <c r="L16" s="17"/>
    </row>
    <row r="17" ht="15">
      <c r="L17" s="17"/>
    </row>
    <row r="18" ht="15">
      <c r="L18" s="17"/>
    </row>
    <row r="19" ht="15">
      <c r="L19" s="17"/>
    </row>
    <row r="20" ht="15">
      <c r="L20" s="17"/>
    </row>
    <row r="21" ht="15">
      <c r="L21" s="17"/>
    </row>
    <row r="22" ht="15">
      <c r="L22" s="17"/>
    </row>
    <row r="23" ht="15">
      <c r="L23" s="17"/>
    </row>
    <row r="24" ht="15">
      <c r="L24" s="17"/>
    </row>
    <row r="25" ht="15">
      <c r="L25" s="17"/>
    </row>
  </sheetData>
  <sheetProtection/>
  <mergeCells count="4">
    <mergeCell ref="A2:J2"/>
    <mergeCell ref="A8:I8"/>
    <mergeCell ref="A9:I9"/>
    <mergeCell ref="A10:I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2014-02-03T14:04:51Z</dcterms:modified>
  <cp:category/>
  <cp:version/>
  <cp:contentType/>
  <cp:contentStatus/>
</cp:coreProperties>
</file>