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41" activeTab="0"/>
  </bookViews>
  <sheets>
    <sheet name="farmalog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<sst xmlns="http://schemas.openxmlformats.org/spreadsheetml/2006/main" count="26" uniqueCount="26">
  <si>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Партија</t>
  </si>
  <si>
    <t>Предмет набавке</t>
  </si>
  <si>
    <t>Заштићени назив производа</t>
  </si>
  <si>
    <t>Произвођач</t>
  </si>
  <si>
    <t>Јединица мере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</si>
  <si>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</si>
  <si>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</si>
  <si>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</si>
  <si>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bočica</t>
  </si>
  <si>
    <t>Укупна вредност уговора без ПДВ-а</t>
  </si>
  <si>
    <t>Износ ПДВ-а (10%)</t>
  </si>
  <si>
    <t>Укупна вредност уговора  са ПДВ-ом</t>
  </si>
  <si>
    <t>Јачина лека</t>
  </si>
  <si>
    <t>prašak za koncentrat za rastvor za infuziju</t>
  </si>
  <si>
    <t>pemetreksed</t>
  </si>
  <si>
    <t>ALIMTA</t>
  </si>
  <si>
    <t>Lilly France S.A.S.</t>
  </si>
  <si>
    <t>500 mg</t>
  </si>
  <si>
    <t>gefitinib</t>
  </si>
  <si>
    <t>IRESSA</t>
  </si>
  <si>
    <t>AstraZeneca UK Limited</t>
  </si>
  <si>
    <t>film tableta</t>
  </si>
  <si>
    <t>250 mg</t>
  </si>
  <si>
    <t>tableta</t>
  </si>
  <si>
    <t xml:space="preserve"> Фармацеутски облик</t>
  </si>
  <si>
    <t>Количине за додатни уговор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</si>
</sst>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 Rounded MT Bold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 Rounded MT Bold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/>
    </xf>
    <xf numFmtId="4" fontId="41" fillId="33" borderId="14" xfId="0" applyNumberFormat="1" applyFont="1" applyFill="1" applyBorder="1" applyAlignment="1">
      <alignment horizontal="center" vertical="center"/>
    </xf>
    <xf numFmtId="4" fontId="41" fillId="33" borderId="13" xfId="0" applyNumberFormat="1" applyFont="1" applyFill="1" applyBorder="1" applyAlignment="1">
      <alignment horizontal="center" vertical="center"/>
    </xf>
    <xf numFmtId="4" fontId="41" fillId="33" borderId="15" xfId="0" applyNumberFormat="1" applyFont="1" applyFill="1" applyBorder="1" applyAlignment="1">
      <alignment horizontal="center" vertical="center"/>
    </xf>
    <xf numFmtId="0" fontId="2" fillId="0" borderId="12" xfId="57" applyFont="1" applyFill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center" vertical="center" wrapText="1"/>
    </xf>
    <xf numFmtId="0" fontId="2" fillId="0" borderId="16" xfId="55" applyFont="1" applyFill="1" applyBorder="1" applyAlignment="1">
      <alignment horizontal="center" vertical="center" wrapText="1"/>
      <protection/>
    </xf>
    <xf numFmtId="3" fontId="23" fillId="0" borderId="12" xfId="0" applyNumberFormat="1" applyFont="1" applyBorder="1" applyAlignment="1">
      <alignment horizontal="center" vertical="center" wrapText="1"/>
    </xf>
    <xf numFmtId="0" fontId="2" fillId="0" borderId="17" xfId="57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" fillId="33" borderId="11" xfId="58" applyNumberFormat="1" applyFont="1" applyFill="1" applyBorder="1" applyAlignment="1">
      <alignment horizontal="center" vertical="center" wrapText="1"/>
      <protection/>
    </xf>
    <xf numFmtId="0" fontId="23" fillId="33" borderId="19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23" fillId="33" borderId="20" xfId="0" applyFont="1" applyFill="1" applyBorder="1" applyAlignment="1">
      <alignment horizontal="right" vertical="center" wrapText="1"/>
    </xf>
    <xf numFmtId="0" fontId="23" fillId="33" borderId="21" xfId="0" applyFont="1" applyFill="1" applyBorder="1" applyAlignment="1">
      <alignment horizontal="right" vertical="center" wrapText="1"/>
    </xf>
    <xf numFmtId="0" fontId="23" fillId="33" borderId="22" xfId="0" applyFont="1" applyFill="1" applyBorder="1" applyAlignment="1">
      <alignment horizontal="right" vertical="center" wrapText="1"/>
    </xf>
    <xf numFmtId="0" fontId="41" fillId="33" borderId="17" xfId="0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right" vertical="center" wrapText="1"/>
    </xf>
    <xf numFmtId="0" fontId="41" fillId="33" borderId="23" xfId="0" applyFont="1" applyFill="1" applyBorder="1" applyAlignment="1">
      <alignment horizontal="right" vertical="center" wrapText="1"/>
    </xf>
    <xf numFmtId="0" fontId="41" fillId="33" borderId="24" xfId="0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7.7109375" style="0" customWidth="1"/>
    <col min="2" max="2" width="13.421875" style="0" customWidth="1"/>
    <col min="3" max="3" width="14.00390625" style="0" customWidth="1"/>
    <col min="4" max="4" width="17.57421875" style="0" customWidth="1"/>
    <col min="5" max="5" width="18.28125" style="0" customWidth="1"/>
    <col min="6" max="6" width="12.00390625" style="0" customWidth="1"/>
    <col min="8" max="8" width="10.00390625" style="0" customWidth="1"/>
    <col min="9" max="9" width="11.7109375" style="0" customWidth="1"/>
    <col min="10" max="10" width="14.8515625" style="0" customWidth="1"/>
  </cols>
  <sheetData>
    <row r="2" spans="1:10" ht="1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</row>
    <row r="3" ht="15.75" thickBot="1">
      <c r="C3" s="13"/>
    </row>
    <row r="4" spans="1:10" ht="51.75" thickTop="1">
      <c r="A4" s="14" t="s">
        <v>0</v>
      </c>
      <c r="B4" s="15" t="s">
        <v>1</v>
      </c>
      <c r="C4" s="15" t="s">
        <v>2</v>
      </c>
      <c r="D4" s="1" t="s">
        <v>3</v>
      </c>
      <c r="E4" s="2" t="s">
        <v>24</v>
      </c>
      <c r="F4" s="16" t="s">
        <v>12</v>
      </c>
      <c r="G4" s="16" t="s">
        <v>4</v>
      </c>
      <c r="H4" s="15" t="s">
        <v>5</v>
      </c>
      <c r="I4" s="15" t="s">
        <v>6</v>
      </c>
      <c r="J4" s="17" t="s">
        <v>7</v>
      </c>
    </row>
    <row r="5" spans="1:10" ht="38.25">
      <c r="A5" s="12">
        <v>7</v>
      </c>
      <c r="B5" s="8" t="s">
        <v>14</v>
      </c>
      <c r="C5" s="9" t="s">
        <v>15</v>
      </c>
      <c r="D5" s="9" t="s">
        <v>16</v>
      </c>
      <c r="E5" s="10" t="s">
        <v>13</v>
      </c>
      <c r="F5" s="8" t="s">
        <v>17</v>
      </c>
      <c r="G5" s="8" t="s">
        <v>8</v>
      </c>
      <c r="H5" s="11"/>
      <c r="I5" s="3">
        <v>129686.2</v>
      </c>
      <c r="J5" s="4">
        <f>H5*I5</f>
        <v>0</v>
      </c>
    </row>
    <row r="6" spans="1:10" ht="36" customHeight="1" thickBot="1">
      <c r="A6" s="12">
        <v>16</v>
      </c>
      <c r="B6" s="8" t="s">
        <v>18</v>
      </c>
      <c r="C6" s="9" t="s">
        <v>19</v>
      </c>
      <c r="D6" s="9" t="s">
        <v>20</v>
      </c>
      <c r="E6" s="10" t="s">
        <v>21</v>
      </c>
      <c r="F6" s="8" t="s">
        <v>22</v>
      </c>
      <c r="G6" s="8" t="s">
        <v>23</v>
      </c>
      <c r="H6" s="11"/>
      <c r="I6" s="3">
        <v>6318.69</v>
      </c>
      <c r="J6" s="4">
        <f>H6*I6</f>
        <v>0</v>
      </c>
    </row>
    <row r="7" spans="1:10" ht="15.75" thickTop="1">
      <c r="A7" s="19" t="s">
        <v>9</v>
      </c>
      <c r="B7" s="20"/>
      <c r="C7" s="20"/>
      <c r="D7" s="20"/>
      <c r="E7" s="20"/>
      <c r="F7" s="20"/>
      <c r="G7" s="20"/>
      <c r="H7" s="20"/>
      <c r="I7" s="21"/>
      <c r="J7" s="5">
        <f>SUM(J5:J6)</f>
        <v>0</v>
      </c>
    </row>
    <row r="8" spans="1:10" ht="15">
      <c r="A8" s="22" t="s">
        <v>10</v>
      </c>
      <c r="B8" s="23"/>
      <c r="C8" s="23"/>
      <c r="D8" s="23"/>
      <c r="E8" s="23"/>
      <c r="F8" s="23"/>
      <c r="G8" s="23"/>
      <c r="H8" s="23"/>
      <c r="I8" s="23"/>
      <c r="J8" s="6">
        <f>J7*0.1</f>
        <v>0</v>
      </c>
    </row>
    <row r="9" spans="1:10" ht="15.75" thickBot="1">
      <c r="A9" s="24" t="s">
        <v>11</v>
      </c>
      <c r="B9" s="25"/>
      <c r="C9" s="25"/>
      <c r="D9" s="25"/>
      <c r="E9" s="25"/>
      <c r="F9" s="25"/>
      <c r="G9" s="25"/>
      <c r="H9" s="25"/>
      <c r="I9" s="25"/>
      <c r="J9" s="7">
        <f>J7+J8</f>
        <v>0</v>
      </c>
    </row>
    <row r="10" ht="15.75" thickTop="1"/>
  </sheetData>
  <sheetProtection/>
  <mergeCells count="4">
    <mergeCell ref="A2:J2"/>
    <mergeCell ref="A7:I7"/>
    <mergeCell ref="A8:I8"/>
    <mergeCell ref="A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2014-02-03T14:05:01Z</dcterms:modified>
  <cp:category/>
  <cp:version/>
  <cp:contentType/>
  <cp:contentStatus/>
</cp:coreProperties>
</file>